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<sst xmlns="http://schemas.openxmlformats.org/spreadsheetml/2006/main" count="93" uniqueCount="93">
  <si>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</si>
  <si>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QTX150</t>
  </si>
  <si>
    <t xml:space="preserve">m²</t>
  </si>
  <si>
    <t xml:space="preserve">Cubierta inclinada, sistema Borjasystem "TEJAS BORJA".</t>
  </si>
  <si>
    <r>
      <rPr>
        <sz val="8.25"/>
        <color rgb="FF000000"/>
        <rFont val="Arial"/>
        <family val="2"/>
      </rPr>
      <t xml:space="preserve">Cubierta inclinada, sistema Borjasystem "TEJAS BORJA", con una pendiente mínima del 30%, sobre faldón formado por forjado de hormigón, realizada con freno de vapor con estanqueidad al aire, impermeable al agua de lluvia, de polipropileno "TEJAS BORJA", impermeabilización con lámina impermeabilizante de microfibras de polipropileno, TB 180 Premium "TEJAS BORJA" sellada con cinta autoadhesiva "TEJAS BORJA", de caucho, revestida con una lámina de polietileno, sobre la que se coloca una cobertura de tejas cerámicas mixtas TB-10 Tech "TEJAS BORJA", acabado BorjaLINE Tierra, 47,5x28,2 cm fijadas con espuma de poliuretano y anclajes mecánicos, sobre enrastrelado doble de madera. Incluso tornillería para la fijación de los rastreles, cinta autoadhesiva "TEJAS BORJA", para el sellado de orificios, remates y piezas especiales. El precio no incluye la superficie soporte ni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</si>
  <si>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</si>
  <si>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</si>
  <si>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</si>
  <si>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</si>
  <si>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</si>
  <si>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</si>
  <si>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</si>
  <si>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</si>
  <si>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</si>
  <si>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</si>
  <si>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mt15tbo020a</t>
  </si>
  <si>
    <t xml:space="preserve">m²</t>
  </si>
  <si>
    <t xml:space="preserve">Lámina impermeabilizante de microfibras de polipropileno, TB 180 Premium "TEJAS BORJA", de 180 g/m², (Euroclase E de reacción al fuego), según UNE-EN 13501-1, estanqueidad al agua clase W1, según UNE-EN 1928, suministrada en rollos de 1,50x50 m, según UNE-EN 13859-1.</t>
  </si>
  <si>
    <t xml:space="preserve">mt15tbo030</t>
  </si>
  <si>
    <t xml:space="preserve">m</t>
  </si>
  <si>
    <t xml:space="preserve">Cinta autoadhesiva "TEJAS BORJA", de poliéster, de 0,29 mm de espesor y 50 mm de anchura, rango de temperatura de trabajo de -40 a 100°C, para la fijación y el sellado de láminas impermeabilizantes y para el control del vapor, suministrada en rollos de 25 m de longitud.</t>
  </si>
  <si>
    <t xml:space="preserve">mt15tbo040</t>
  </si>
  <si>
    <t xml:space="preserve">m</t>
  </si>
  <si>
    <t xml:space="preserve">Cinta autoadhesiva "TEJAS BORJA", de caucho, revestida con una lámina de polietileno, rango de temperatura de trabajo de -30 a 80°C, para aplicar en interiores y exteriores, suministrada en rollos de 0,04x30 m de longitud.</t>
  </si>
  <si>
    <t xml:space="preserve">mt13psb010a</t>
  </si>
  <si>
    <t xml:space="preserve">m</t>
  </si>
  <si>
    <t xml:space="preserve">Rastrel "TEJAS BORJA", de madera maciza tratada en autoclave, 40x30 mm.</t>
  </si>
  <si>
    <t xml:space="preserve">mt13psb110d</t>
  </si>
  <si>
    <t xml:space="preserve">Ud</t>
  </si>
  <si>
    <t xml:space="preserve">Tornillo de acero inoxidable y taco de nylon, "TEJAS BORJA", de 8 mm de diámetro y 80 mm de longitud.</t>
  </si>
  <si>
    <t xml:space="preserve">mt13psb100a</t>
  </si>
  <si>
    <t xml:space="preserve">Ud</t>
  </si>
  <si>
    <t xml:space="preserve">Tornillo de acero galvanizado "TEJAS BORJA", de 6 mm de diámetro y 70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</si>
  <si>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</si>
  <si>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</si>
  <si>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</si>
  <si>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</si>
  <si>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</si>
  <si>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</si>
  <si>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</si>
  <si>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</si>
  <si>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</si>
  <si>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</si>
  <si>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</si>
  <si>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</si>
  <si>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</si>
  <si>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</si>
  <si>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</si>
  <si>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</si>
  <si>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</si>
  <si>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</si>
  <si>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</si>
  <si>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</si>
  <si>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</si>
  <si>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mt13psb120a</t>
  </si>
  <si>
    <t xml:space="preserve">Ud</t>
  </si>
  <si>
    <t xml:space="preserve">Tornillo de acero bicromatado, "TEJAS BORJA", de 4 mm de diámetro y 50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</si>
  <si>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</si>
  <si>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</si>
  <si>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</si>
  <si>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</si>
  <si>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</si>
  <si>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</si>
  <si>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</si>
  <si>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</si>
  <si>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</si>
  <si>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</si>
  <si>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</si>
  <si>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</si>
  <si>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</si>
  <si>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</si>
  <si>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</si>
  <si>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</si>
  <si>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</si>
  <si>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</si>
  <si>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</si>
  <si>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</si>
  <si>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</si>
  <si>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</si>
  <si>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</si>
  <si>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</si>
  <si>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13859-1:2010</t>
  </si>
  <si>
    <t xml:space="preserve">1/3/4</t>
  </si>
  <si>
    <t xml:space="preserve">Láminas flexibles para impermeabilización. Definiciones y características de las láminas auxiliares. Parte 1: Láminas auxiliares para cubiertas con elementos discontinuos.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</si>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</sst>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45.00" thickBot="1" customHeight="1">
      <c r="A11" s="1" t="s">
        <v>15</v>
      </c>
      <c r="B11" s="1"/>
      <c r="C11" s="10" t="s">
        <v>16</v>
      </c>
      <c r="D11" s="10"/>
      <c r="E11" s="1" t="s">
        <v>17</v>
      </c>
      <c r="F11" s="1"/>
      <c r="G11" s="11">
        <v>1.1</v>
      </c>
      <c r="H11" s="11"/>
      <c r="I11" s="12">
        <v>1.8</v>
      </c>
      <c r="J11" s="12">
        <f ca="1">ROUND(INDIRECT(ADDRESS(ROW()+(0), COLUMN()+(-3), 1))*INDIRECT(ADDRESS(ROW()+(0), COLUMN()+(-1), 1)), 2)</f>
        <v>1.98</v>
      </c>
    </row>
    <row r="12" spans="1:10" ht="45.00" thickBot="1" customHeight="1">
      <c r="A12" s="1" t="s">
        <v>18</v>
      </c>
      <c r="B12" s="1"/>
      <c r="C12" s="10" t="s">
        <v>19</v>
      </c>
      <c r="D12" s="10"/>
      <c r="E12" s="1" t="s">
        <v>20</v>
      </c>
      <c r="F12" s="1"/>
      <c r="G12" s="11">
        <v>0.8</v>
      </c>
      <c r="H12" s="11"/>
      <c r="I12" s="12">
        <v>0.43</v>
      </c>
      <c r="J12" s="12">
        <f ca="1">ROUND(INDIRECT(ADDRESS(ROW()+(0), COLUMN()+(-3), 1))*INDIRECT(ADDRESS(ROW()+(0), COLUMN()+(-1), 1)), 2)</f>
        <v>0.34</v>
      </c>
    </row>
    <row r="13" spans="1:10" ht="34.50" thickBot="1" customHeight="1">
      <c r="A13" s="1" t="s">
        <v>21</v>
      </c>
      <c r="B13" s="1"/>
      <c r="C13" s="10" t="s">
        <v>22</v>
      </c>
      <c r="D13" s="10"/>
      <c r="E13" s="1" t="s">
        <v>23</v>
      </c>
      <c r="F13" s="1"/>
      <c r="G13" s="11">
        <v>2</v>
      </c>
      <c r="H13" s="11"/>
      <c r="I13" s="12">
        <v>0.29</v>
      </c>
      <c r="J13" s="12">
        <f ca="1">ROUND(INDIRECT(ADDRESS(ROW()+(0), COLUMN()+(-3), 1))*INDIRECT(ADDRESS(ROW()+(0), COLUMN()+(-1), 1)), 2)</f>
        <v>0.58</v>
      </c>
    </row>
    <row r="14" spans="1:10" ht="13.50" thickBot="1" customHeight="1">
      <c r="A14" s="1" t="s">
        <v>24</v>
      </c>
      <c r="B14" s="1"/>
      <c r="C14" s="10" t="s">
        <v>25</v>
      </c>
      <c r="D14" s="10"/>
      <c r="E14" s="1" t="s">
        <v>26</v>
      </c>
      <c r="F14" s="1"/>
      <c r="G14" s="11">
        <v>4.6</v>
      </c>
      <c r="H14" s="11"/>
      <c r="I14" s="12">
        <v>1.06</v>
      </c>
      <c r="J14" s="12">
        <f ca="1">ROUND(INDIRECT(ADDRESS(ROW()+(0), COLUMN()+(-3), 1))*INDIRECT(ADDRESS(ROW()+(0), COLUMN()+(-1), 1)), 2)</f>
        <v>4.88</v>
      </c>
    </row>
    <row r="15" spans="1:10" ht="24.00" thickBot="1" customHeight="1">
      <c r="A15" s="1" t="s">
        <v>27</v>
      </c>
      <c r="B15" s="1"/>
      <c r="C15" s="10" t="s">
        <v>28</v>
      </c>
      <c r="D15" s="10"/>
      <c r="E15" s="1" t="s">
        <v>29</v>
      </c>
      <c r="F15" s="1"/>
      <c r="G15" s="11">
        <v>6</v>
      </c>
      <c r="H15" s="11"/>
      <c r="I15" s="12">
        <v>0.19</v>
      </c>
      <c r="J15" s="12">
        <f ca="1">ROUND(INDIRECT(ADDRESS(ROW()+(0), COLUMN()+(-3), 1))*INDIRECT(ADDRESS(ROW()+(0), COLUMN()+(-1), 1)), 2)</f>
        <v>1.14</v>
      </c>
    </row>
    <row r="16" spans="1:10" ht="13.50" thickBot="1" customHeight="1">
      <c r="A16" s="1" t="s">
        <v>30</v>
      </c>
      <c r="B16" s="1"/>
      <c r="C16" s="10" t="s">
        <v>31</v>
      </c>
      <c r="D16" s="10"/>
      <c r="E16" s="1" t="s">
        <v>32</v>
      </c>
      <c r="F16" s="1"/>
      <c r="G16" s="11">
        <v>6</v>
      </c>
      <c r="H16" s="11"/>
      <c r="I16" s="12">
        <v>0.14</v>
      </c>
      <c r="J16" s="12">
        <f ca="1">ROUND(INDIRECT(ADDRESS(ROW()+(0), COLUMN()+(-3), 1))*INDIRECT(ADDRESS(ROW()+(0), COLUMN()+(-1), 1)), 2)</f>
        <v>0.84</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0.05</v>
      </c>
      <c r="J24" s="12">
        <f ca="1">ROUND(INDIRECT(ADDRESS(ROW()+(0), COLUMN()+(-3), 1))*INDIRECT(ADDRESS(ROW()+(0), COLUMN()+(-1), 1)), 2)</f>
        <v>0.5</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49.64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0.448</v>
      </c>
      <c r="H28" s="11"/>
      <c r="I28" s="12">
        <v>22.53</v>
      </c>
      <c r="J28" s="12">
        <f ca="1">ROUND(INDIRECT(ADDRESS(ROW()+(0), COLUMN()+(-3), 1))*INDIRECT(ADDRESS(ROW()+(0), COLUMN()+(-1), 1)), 2)</f>
        <v>10.09</v>
      </c>
    </row>
    <row r="29" spans="1:10" ht="13.50" thickBot="1" customHeight="1">
      <c r="A29" s="1" t="s">
        <v>65</v>
      </c>
      <c r="B29" s="1"/>
      <c r="C29" s="10" t="s">
        <v>66</v>
      </c>
      <c r="D29" s="10"/>
      <c r="E29" s="1" t="s">
        <v>67</v>
      </c>
      <c r="F29" s="1"/>
      <c r="G29" s="13">
        <v>0.448</v>
      </c>
      <c r="H29" s="13"/>
      <c r="I29" s="14">
        <v>21.19</v>
      </c>
      <c r="J29" s="14">
        <f ca="1">ROUND(INDIRECT(ADDRESS(ROW()+(0), COLUMN()+(-3), 1))*INDIRECT(ADDRESS(ROW()+(0), COLUMN()+(-1), 1)), 2)</f>
        <v>9.49</v>
      </c>
    </row>
    <row r="30" spans="1:10" ht="13.50" thickBot="1" customHeight="1">
      <c r="A30" s="15"/>
      <c r="B30" s="15"/>
      <c r="C30" s="15"/>
      <c r="D30" s="15"/>
      <c r="E30" s="15"/>
      <c r="F30" s="15"/>
      <c r="G30" s="9" t="s">
        <v>68</v>
      </c>
      <c r="H30" s="9"/>
      <c r="I30" s="9"/>
      <c r="J30" s="17">
        <f ca="1">ROUND(SUM(INDIRECT(ADDRESS(ROW()+(-1), COLUMN()+(0), 1)),INDIRECT(ADDRESS(ROW()+(-2), COLUMN()+(0), 1))), 2)</f>
        <v>19.58</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69.22</v>
      </c>
      <c r="J32" s="14">
        <f ca="1">ROUND(INDIRECT(ADDRESS(ROW()+(0), COLUMN()+(-3), 1))*INDIRECT(ADDRESS(ROW()+(0), COLUMN()+(-1), 1))/100, 2)</f>
        <v>1.38</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70.6</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142011</v>
      </c>
      <c r="G39" s="29"/>
      <c r="H39" s="29">
        <v>142012</v>
      </c>
      <c r="I39" s="29"/>
      <c r="J39" s="29" t="s">
        <v>82</v>
      </c>
    </row>
    <row r="40" spans="1:10" ht="24.00" thickBot="1" customHeight="1">
      <c r="A40" s="30" t="s">
        <v>83</v>
      </c>
      <c r="B40" s="30"/>
      <c r="C40" s="30"/>
      <c r="D40" s="30"/>
      <c r="E40" s="30"/>
      <c r="F40" s="31"/>
      <c r="G40" s="31"/>
      <c r="H40" s="31"/>
      <c r="I40" s="31"/>
      <c r="J40" s="31"/>
    </row>
    <row r="41" spans="1:10" ht="13.50" thickBot="1" customHeight="1">
      <c r="A41" s="28" t="s">
        <v>84</v>
      </c>
      <c r="B41" s="28"/>
      <c r="C41" s="28"/>
      <c r="D41" s="28"/>
      <c r="E41" s="28"/>
      <c r="F41" s="29">
        <v>122006</v>
      </c>
      <c r="G41" s="29"/>
      <c r="H41" s="29">
        <v>122007</v>
      </c>
      <c r="I41" s="29"/>
      <c r="J41" s="29" t="s">
        <v>85</v>
      </c>
    </row>
    <row r="42" spans="1:10" ht="13.50" thickBot="1" customHeight="1">
      <c r="A42" s="30" t="s">
        <v>86</v>
      </c>
      <c r="B42" s="30"/>
      <c r="C42" s="30"/>
      <c r="D42" s="30"/>
      <c r="E42" s="30"/>
      <c r="F42" s="31"/>
      <c r="G42" s="31"/>
      <c r="H42" s="31"/>
      <c r="I42" s="31"/>
      <c r="J42" s="31"/>
    </row>
    <row r="43" spans="1:10" ht="13.50" thickBot="1" customHeight="1">
      <c r="A43" s="28" t="s">
        <v>87</v>
      </c>
      <c r="B43" s="28"/>
      <c r="C43" s="28"/>
      <c r="D43" s="28"/>
      <c r="E43" s="28"/>
      <c r="F43" s="29">
        <v>1.4102e+007</v>
      </c>
      <c r="G43" s="29"/>
      <c r="H43" s="29">
        <v>1.4102e+007</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