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<sst xmlns="http://schemas.openxmlformats.org/spreadsheetml/2006/main" count="47" uniqueCount="47">
  <si>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</si>
  <si>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QUH031</t>
  </si>
  <si>
    <t xml:space="preserve">m</t>
  </si>
  <si>
    <t xml:space="preserve">Punto singular para cubierta inclinada de tejas de hormigón.</t>
  </si>
  <si>
    <r>
      <rPr>
        <sz val="8.25"/>
        <color rgb="FF000000"/>
        <rFont val="Arial"/>
        <family val="2"/>
      </rPr>
      <t xml:space="preserve">Alero para cubierta inclinada, con tejas de alero, de hormigón, perfil árabe, color rojo, 42x33 cm, recibidas con mortero de cemento, industrial, M-5.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</si>
  <si>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</si>
  <si>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</si>
  <si>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</si>
  <si>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</si>
  <si>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</si>
  <si>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</si>
  <si>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</si>
  <si>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mt13thh015a</t>
  </si>
  <si>
    <t xml:space="preserve">Ud</t>
  </si>
  <si>
    <t xml:space="preserve">Teja de alero, de hormigón, perfil árabe, color rojo, 42x33 cm, según UNE-EN 490.</t>
  </si>
  <si>
    <t xml:space="preserve">mt08aaa010a</t>
  </si>
  <si>
    <t xml:space="preserve">m³</t>
  </si>
  <si>
    <t xml:space="preserve">Agua.</t>
  </si>
  <si>
    <t xml:space="preserve">mt09mif010ia</t>
  </si>
  <si>
    <t xml:space="preserve">t</t>
  </si>
  <si>
    <t xml:space="preserve">Mortero industrial para albañilería, de cemento, color gris, con aditivo hidrófugo, categoría M-5 (resistencia a compresión 5 N/mm²), suministrado en sacos, según UNE-EN 998-2.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</si>
  <si>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</si>
  <si>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</si>
  <si>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</si>
  <si>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</si>
  <si>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</si>
  <si>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</si>
  <si>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</si>
  <si>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</si>
  <si>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</si>
  <si>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</si>
  <si>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</si>
  <si>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</si>
  <si>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</si>
  <si>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</si>
  <si>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</si>
  <si>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</si>
  <si>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</si>
  <si>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490:2011</t>
  </si>
  <si>
    <t xml:space="preserve">3/4</t>
  </si>
  <si>
    <t xml:space="preserve">Tejas y piezas de hormigón para tejados y revestimiento de muros. Especificaciones de producto.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</si>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</sst>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2.42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9.4</v>
      </c>
      <c r="H10" s="11"/>
      <c r="I10" s="12">
        <v>7.71</v>
      </c>
      <c r="J10" s="12">
        <f ca="1">ROUND(INDIRECT(ADDRESS(ROW()+(0), COLUMN()+(-3), 1))*INDIRECT(ADDRESS(ROW()+(0), COLUMN()+(-1), 1)), 2)</f>
        <v>72.47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</v>
      </c>
      <c r="H11" s="11"/>
      <c r="I11" s="12">
        <v>1.5</v>
      </c>
      <c r="J11" s="12">
        <f ca="1">ROUND(INDIRECT(ADDRESS(ROW()+(0), COLUMN()+(-3), 1))*INDIRECT(ADDRESS(ROW()+(0), COLUMN()+(-1), 1)), 2)</f>
        <v>0.02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0.056</v>
      </c>
      <c r="H12" s="13"/>
      <c r="I12" s="14">
        <v>57.48</v>
      </c>
      <c r="J12" s="14">
        <f ca="1">ROUND(INDIRECT(ADDRESS(ROW()+(0), COLUMN()+(-3), 1))*INDIRECT(ADDRESS(ROW()+(0), COLUMN()+(-1), 1)), 2)</f>
        <v>3.22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75.71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0.175</v>
      </c>
      <c r="H15" s="11"/>
      <c r="I15" s="12">
        <v>22.53</v>
      </c>
      <c r="J15" s="12">
        <f ca="1">ROUND(INDIRECT(ADDRESS(ROW()+(0), COLUMN()+(-3), 1))*INDIRECT(ADDRESS(ROW()+(0), COLUMN()+(-1), 1)), 2)</f>
        <v>3.94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0.175</v>
      </c>
      <c r="H16" s="13"/>
      <c r="I16" s="14">
        <v>21.19</v>
      </c>
      <c r="J16" s="14">
        <f ca="1">ROUND(INDIRECT(ADDRESS(ROW()+(0), COLUMN()+(-3), 1))*INDIRECT(ADDRESS(ROW()+(0), COLUMN()+(-1), 1)), 2)</f>
        <v>3.71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7.65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83.36</v>
      </c>
      <c r="J19" s="14">
        <f ca="1">ROUND(INDIRECT(ADDRESS(ROW()+(0), COLUMN()+(-3), 1))*INDIRECT(ADDRESS(ROW()+(0), COLUMN()+(-1), 1))/100, 2)</f>
        <v>1.67</v>
      </c>
    </row>
    <row r="20" spans="1:10" ht="13.50" thickBot="1" customHeight="1">
      <c r="A20" s="8"/>
      <c r="B20" s="8"/>
      <c r="C20" s="8"/>
      <c r="D20" s="8"/>
      <c r="E20" s="8"/>
      <c r="F20" s="8"/>
      <c r="G20" s="21" t="s">
        <v>33</v>
      </c>
      <c r="H20" s="21"/>
      <c r="I20" s="21"/>
      <c r="J20" s="22">
        <f ca="1">ROUND(SUM(INDIRECT(ADDRESS(ROW()+(-1), COLUMN()+(0), 1)),INDIRECT(ADDRESS(ROW()+(-3), COLUMN()+(0), 1)),INDIRECT(ADDRESS(ROW()+(-7), COLUMN()+(0), 1))), 2)</f>
        <v>85.03</v>
      </c>
    </row>
    <row r="23" spans="1:10" ht="13.50" thickBot="1" customHeight="1">
      <c r="A23" s="23" t="s">
        <v>34</v>
      </c>
      <c r="B23" s="23"/>
      <c r="C23" s="23"/>
      <c r="D23" s="23"/>
      <c r="E23" s="23"/>
      <c r="F23" s="23" t="s">
        <v>35</v>
      </c>
      <c r="G23" s="23"/>
      <c r="H23" s="23" t="s">
        <v>36</v>
      </c>
      <c r="I23" s="23"/>
      <c r="J23" s="23" t="s">
        <v>37</v>
      </c>
    </row>
    <row r="24" spans="1:10" ht="13.50" thickBot="1" customHeight="1">
      <c r="A24" s="24" t="s">
        <v>38</v>
      </c>
      <c r="B24" s="24"/>
      <c r="C24" s="24"/>
      <c r="D24" s="24"/>
      <c r="E24" s="24"/>
      <c r="F24" s="25">
        <v>182012</v>
      </c>
      <c r="G24" s="25"/>
      <c r="H24" s="25">
        <v>182012</v>
      </c>
      <c r="I24" s="25"/>
      <c r="J24" s="25" t="s">
        <v>39</v>
      </c>
    </row>
    <row r="25" spans="1:10" ht="13.50" thickBot="1" customHeight="1">
      <c r="A25" s="26" t="s">
        <v>40</v>
      </c>
      <c r="B25" s="26"/>
      <c r="C25" s="26"/>
      <c r="D25" s="26"/>
      <c r="E25" s="26"/>
      <c r="F25" s="27"/>
      <c r="G25" s="27"/>
      <c r="H25" s="27"/>
      <c r="I25" s="27"/>
      <c r="J25" s="27"/>
    </row>
    <row r="26" spans="1:10" ht="13.50" thickBot="1" customHeight="1">
      <c r="A26" s="24" t="s">
        <v>41</v>
      </c>
      <c r="B26" s="24"/>
      <c r="C26" s="24"/>
      <c r="D26" s="24"/>
      <c r="E26" s="24"/>
      <c r="F26" s="25">
        <v>1.18202e+006</v>
      </c>
      <c r="G26" s="25"/>
      <c r="H26" s="25">
        <v>1.18202e+006</v>
      </c>
      <c r="I26" s="25"/>
      <c r="J26" s="25" t="s">
        <v>42</v>
      </c>
    </row>
    <row r="27" spans="1:10" ht="13.50" thickBot="1" customHeight="1">
      <c r="A27" s="26" t="s">
        <v>43</v>
      </c>
      <c r="B27" s="26"/>
      <c r="C27" s="26"/>
      <c r="D27" s="26"/>
      <c r="E27" s="26"/>
      <c r="F27" s="27"/>
      <c r="G27" s="27"/>
      <c r="H27" s="27"/>
      <c r="I27" s="27"/>
      <c r="J27" s="27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45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46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69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B20"/>
    <mergeCell ref="C20:D20"/>
    <mergeCell ref="E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