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<sst xmlns="http://schemas.openxmlformats.org/spreadsheetml/2006/main" count="120" uniqueCount="120">
  <si>
    <t xml:space="preserve"/>
  </si>
  <si>
    <t xml:space="preserve">QVE023</t>
  </si>
  <si>
    <t xml:space="preserve">m²</t>
  </si>
  <si>
    <t xml:space="preserve">Cubierta plana transitable, no ventilada, ajardinada extensiva, con riego integrado, sistema "ZINCO".</t>
  </si>
  <si>
    <r>
      <rPr>
        <sz val="8.25"/>
        <color rgb="FF000000"/>
        <rFont val="Arial"/>
        <family val="2"/>
      </rPr>
      <t xml:space="preserve">Cubierta plana transitable, no ventilada, ajardinada extensiva (ecológica), con riego integrado, sistema "ZINCO",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membrana antirraíces flexible de polietileno de baja densidad y alta resistencia, WSF 40 "ZINCO", color negro, para evitar la penetración de raíces en la membrana impermeable; CAPA SEPARADORA BAJO PROTECCIÓN: manta protectora y retenedora SSM 45 "ZINCO", formada por geotextil de poliéster y polipropileno, de 5 mm de espesor, con una retención de agua de 5 l/m², una resistencia a la tracción longitudinal de 5,5 kN/m, una resistencia CBR a punzonamiento 2 kN y una masa superficial de 470 g/m²; CAPA DRENANTE Y RETENEDORA DE AGUA: módulo Floradrain FD 25-E "ZINCO", formado por placa de poliolefinas recicladas con perforaciones en la parte superior; CAPA FILTRANTE Y DISTRIBUIDORA DE AGUA: fieltro de distribución de agua AF 300 "ZINCO", formado por un geotextil de fibras de polipropileno y una lámina acrílica en una de sus caras, de 300 g/m² de masa superficial y 2,40 mm de espesor total; INSTALACIÓN DE RIEGO: tubería de riego por goteo, realizada con tubo de polietileno, 500-L2 "ZINCO", color negro, de 16 mm de diámetro exterior, con goteros autocompensables y autolimpiables integrados, situados cada 50 cm, fijada a la capa filtrante y distribuidora de agua con tiras de velcro, color negro, de 5 cm de anchura y 12 cm de longitud (2 ud/m²); CAPA DE PROTECCIÓN: sustrato Zincoterra Floral "ZINCO", compuesto de cerámica seleccionada triturada y otros componentes minerales mezclados con compost y turba rubia, de 100 mm de espesor, plantas con cepellón plano, Zinco Sedum Mix "ZINCO", con 4 o más especies distintas de sedum. Incluso cantos rodados para el relleno del espacio entre el borde de la cubierta y la vegetación. El precio no incluye la tubería de abastecimiento y distribución ni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</si>
  <si>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</si>
  <si>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</si>
  <si>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</si>
  <si>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</si>
  <si>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</si>
  <si>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</si>
  <si>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</si>
  <si>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</si>
  <si>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</si>
  <si>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</si>
  <si>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</si>
  <si>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</si>
  <si>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</si>
  <si>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</si>
  <si>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</si>
  <si>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</si>
  <si>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</si>
  <si>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</si>
  <si>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</si>
  <si>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</si>
  <si>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</si>
  <si>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</si>
  <si>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</si>
  <si>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</si>
  <si>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</si>
  <si>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</si>
  <si>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</si>
  <si>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</si>
  <si>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</si>
  <si>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</si>
  <si>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</si>
  <si>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</si>
  <si>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</si>
  <si>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</si>
  <si>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mt14lbz020a</t>
  </si>
  <si>
    <t xml:space="preserve">m²</t>
  </si>
  <si>
    <t xml:space="preserve">Membrana antirraíces flexible de polietileno de baja densidad y alta resistencia, WSF 40 "ZINCO", sin plastificantes, impermeable al vapor de agua, resistente a los rayos UV, de 0,34 mm de espesor, color negro, para cubiertas verdes.</t>
  </si>
  <si>
    <t xml:space="preserve">mt14lbz040qa</t>
  </si>
  <si>
    <t xml:space="preserve">m²</t>
  </si>
  <si>
    <t xml:space="preserve">Manta protectora y retenedora SSM 45 "ZINCO", formada por geotextil de poliéster y polipropileno, de 5 mm de espesor, con una retención de agua de 5 l/m², una resistencia a la tracción longitudinal de 5,5 kN/m, una resistencia CBR a punzonamiento 2 kN y una masa superficial de 470 g/m², suministrada en rollos.</t>
  </si>
  <si>
    <t xml:space="preserve">mt14lbz030aia</t>
  </si>
  <si>
    <t xml:space="preserve">m²</t>
  </si>
  <si>
    <t xml:space="preserve">Módulo drenante y retenedor de agua, Floradrain FD 25-E "ZINCO", de poliolefinas recicladas con perforaciones en la parte superior, suministrado en placas. Incluso clips de unión.</t>
  </si>
  <si>
    <t xml:space="preserve">mt14lbz060a</t>
  </si>
  <si>
    <t xml:space="preserve">m²</t>
  </si>
  <si>
    <t xml:space="preserve">Fieltro de distribución de agua AF 300 "ZINCO", formado por un geotextil no tejido sintético, compuesto por fibras de polipropileno unidas por agujeteado, termosoldado por ambas caras, con una resistencia a la tracción longitudinal de 19 kN/m y una lámina acrílica en una de sus caras; de 300 g/m² de masa superficial y 2,4 mm de espesor total, suministrado en rollos de 2,10x50 m.</t>
  </si>
  <si>
    <t xml:space="preserve">mt48tpz010c</t>
  </si>
  <si>
    <t xml:space="preserve">m</t>
  </si>
  <si>
    <t xml:space="preserve">Tubo de polietileno, 500-L2 "ZINCO", color negro, de 16 mm de diámetro exterior, con goteros autocompensables y autolimpiables integrados, situados cada 50 cm, suministrado en rollos, con el precio incrementado el 10% en concepto de accesorios y piezas especiales.</t>
  </si>
  <si>
    <t xml:space="preserve">mt48tpz011a</t>
  </si>
  <si>
    <t xml:space="preserve">m</t>
  </si>
  <si>
    <t xml:space="preserve">Cinta de tiras de velcro, color negro, de 5 cm de anchura y 12 cm de longitud, para la fijación de los tubos 500-L2 a el fieltro de distribución de agua AF 300 en cubiertas verdes "ZINCO".</t>
  </si>
  <si>
    <t xml:space="preserve">mt48saz010a</t>
  </si>
  <si>
    <t xml:space="preserve">m³</t>
  </si>
  <si>
    <t xml:space="preserve">Sustrato Zincoterra Floral "ZINCO", compuesto de cerámica seleccionada triturada y otros componentes minerales mezclados con compost y turba rubia, suministrado en sacos Big Bag, para cubiertas verdes.</t>
  </si>
  <si>
    <t xml:space="preserve">mt48epz010ja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</si>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</sst>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13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16</v>
      </c>
      <c r="J21" s="12">
        <f ca="1">ROUND(INDIRECT(ADDRESS(ROW()+(0), COLUMN()+(-3), 1))*INDIRECT(ADDRESS(ROW()+(0), COLUMN()+(-1), 1)), 2)</f>
        <v>16.48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11.38</v>
      </c>
      <c r="J22" s="12">
        <f ca="1">ROUND(INDIRECT(ADDRESS(ROW()+(0), COLUMN()+(-3), 1))*INDIRECT(ADDRESS(ROW()+(0), COLUMN()+(-1), 1)), 2)</f>
        <v>12.52</v>
      </c>
    </row>
    <row r="23" spans="1:10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2</v>
      </c>
      <c r="H23" s="11"/>
      <c r="I23" s="12">
        <v>2.29</v>
      </c>
      <c r="J23" s="12">
        <f ca="1">ROUND(INDIRECT(ADDRESS(ROW()+(0), COLUMN()+(-3), 1))*INDIRECT(ADDRESS(ROW()+(0), COLUMN()+(-1), 1)), 2)</f>
        <v>4.58</v>
      </c>
    </row>
    <row r="24" spans="1:10" ht="34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0.01</v>
      </c>
      <c r="H24" s="11"/>
      <c r="I24" s="12">
        <v>73.54</v>
      </c>
      <c r="J24" s="12">
        <f ca="1">ROUND(INDIRECT(ADDRESS(ROW()+(0), COLUMN()+(-3), 1))*INDIRECT(ADDRESS(ROW()+(0), COLUMN()+(-1), 1)), 2)</f>
        <v>0.74</v>
      </c>
    </row>
    <row r="25" spans="1:10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0.13</v>
      </c>
      <c r="H25" s="11"/>
      <c r="I25" s="12">
        <v>114</v>
      </c>
      <c r="J25" s="12">
        <f ca="1">ROUND(INDIRECT(ADDRESS(ROW()+(0), COLUMN()+(-3), 1))*INDIRECT(ADDRESS(ROW()+(0), COLUMN()+(-1), 1)), 2)</f>
        <v>14.82</v>
      </c>
    </row>
    <row r="26" spans="1:10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1">
        <v>1</v>
      </c>
      <c r="H26" s="11"/>
      <c r="I26" s="12">
        <v>10</v>
      </c>
      <c r="J26" s="12">
        <f ca="1">ROUND(INDIRECT(ADDRESS(ROW()+(0), COLUMN()+(-3), 1))*INDIRECT(ADDRESS(ROW()+(0), COLUMN()+(-1), 1)), 2)</f>
        <v>10</v>
      </c>
    </row>
    <row r="27" spans="1:10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"/>
      <c r="G27" s="13">
        <v>0.04</v>
      </c>
      <c r="H27" s="13"/>
      <c r="I27" s="14">
        <v>21.65</v>
      </c>
      <c r="J27" s="14">
        <f ca="1">ROUND(INDIRECT(ADDRESS(ROW()+(0), COLUMN()+(-3), 1))*INDIRECT(ADDRESS(ROW()+(0), COLUMN()+(-1), 1)), 2)</f>
        <v>0.87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66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108.31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0.09</v>
      </c>
      <c r="H30" s="11"/>
      <c r="I30" s="12">
        <v>22.53</v>
      </c>
      <c r="J30" s="12">
        <f ca="1">ROUND(INDIRECT(ADDRESS(ROW()+(0), COLUMN()+(-3), 1))*INDIRECT(ADDRESS(ROW()+(0), COLUMN()+(-1), 1)), 2)</f>
        <v>2.03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0.289</v>
      </c>
      <c r="H31" s="11"/>
      <c r="I31" s="12">
        <v>21.19</v>
      </c>
      <c r="J31" s="12">
        <f ca="1">ROUND(INDIRECT(ADDRESS(ROW()+(0), COLUMN()+(-3), 1))*INDIRECT(ADDRESS(ROW()+(0), COLUMN()+(-1), 1)), 2)</f>
        <v>6.12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0.355</v>
      </c>
      <c r="H32" s="11"/>
      <c r="I32" s="12">
        <v>22.53</v>
      </c>
      <c r="J32" s="12">
        <f ca="1">ROUND(INDIRECT(ADDRESS(ROW()+(0), COLUMN()+(-3), 1))*INDIRECT(ADDRESS(ROW()+(0), COLUMN()+(-1), 1)), 2)</f>
        <v>8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1">
        <v>0.355</v>
      </c>
      <c r="H33" s="11"/>
      <c r="I33" s="12">
        <v>21.78</v>
      </c>
      <c r="J33" s="12">
        <f ca="1">ROUND(INDIRECT(ADDRESS(ROW()+(0), COLUMN()+(-3), 1))*INDIRECT(ADDRESS(ROW()+(0), COLUMN()+(-1), 1)), 2)</f>
        <v>7.73</v>
      </c>
    </row>
    <row r="34" spans="1:10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"/>
      <c r="G34" s="11">
        <v>0.593</v>
      </c>
      <c r="H34" s="11"/>
      <c r="I34" s="12">
        <v>22.53</v>
      </c>
      <c r="J34" s="12">
        <f ca="1">ROUND(INDIRECT(ADDRESS(ROW()+(0), COLUMN()+(-3), 1))*INDIRECT(ADDRESS(ROW()+(0), COLUMN()+(-1), 1)), 2)</f>
        <v>13.36</v>
      </c>
    </row>
    <row r="35" spans="1:10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"/>
      <c r="G35" s="11">
        <v>0.591</v>
      </c>
      <c r="H35" s="11"/>
      <c r="I35" s="12">
        <v>21.78</v>
      </c>
      <c r="J35" s="12">
        <f ca="1">ROUND(INDIRECT(ADDRESS(ROW()+(0), COLUMN()+(-3), 1))*INDIRECT(ADDRESS(ROW()+(0), COLUMN()+(-1), 1)), 2)</f>
        <v>12.87</v>
      </c>
    </row>
    <row r="36" spans="1:10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"/>
      <c r="G36" s="11">
        <v>0.01</v>
      </c>
      <c r="H36" s="11"/>
      <c r="I36" s="12">
        <v>23.16</v>
      </c>
      <c r="J36" s="12">
        <f ca="1">ROUND(INDIRECT(ADDRESS(ROW()+(0), COLUMN()+(-3), 1))*INDIRECT(ADDRESS(ROW()+(0), COLUMN()+(-1), 1)), 2)</f>
        <v>0.23</v>
      </c>
    </row>
    <row r="37" spans="1:10" ht="13.50" thickBot="1" customHeight="1">
      <c r="A37" s="1" t="s">
        <v>89</v>
      </c>
      <c r="B37" s="1"/>
      <c r="C37" s="10" t="s">
        <v>90</v>
      </c>
      <c r="D37" s="10"/>
      <c r="E37" s="1" t="s">
        <v>91</v>
      </c>
      <c r="F37" s="1"/>
      <c r="G37" s="13">
        <v>0.05</v>
      </c>
      <c r="H37" s="13"/>
      <c r="I37" s="14">
        <v>21.75</v>
      </c>
      <c r="J37" s="14">
        <f ca="1">ROUND(INDIRECT(ADDRESS(ROW()+(0), COLUMN()+(-3), 1))*INDIRECT(ADDRESS(ROW()+(0), COLUMN()+(-1), 1)), 2)</f>
        <v>1.09</v>
      </c>
    </row>
    <row r="38" spans="1:10" ht="13.50" thickBot="1" customHeight="1">
      <c r="A38" s="15"/>
      <c r="B38" s="15"/>
      <c r="C38" s="15"/>
      <c r="D38" s="15"/>
      <c r="E38" s="15"/>
      <c r="F38" s="15"/>
      <c r="G38" s="9" t="s">
        <v>92</v>
      </c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51.43</v>
      </c>
    </row>
    <row r="39" spans="1:10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20" t="s">
        <v>94</v>
      </c>
      <c r="D40" s="20"/>
      <c r="E40" s="19" t="s">
        <v>95</v>
      </c>
      <c r="F40" s="19"/>
      <c r="G40" s="13">
        <v>2</v>
      </c>
      <c r="H40" s="13"/>
      <c r="I40" s="14">
        <f ca="1">ROUND(SUM(INDIRECT(ADDRESS(ROW()+(-2), COLUMN()+(1), 1)),INDIRECT(ADDRESS(ROW()+(-12), COLUMN()+(1), 1))), 2)</f>
        <v>159.74</v>
      </c>
      <c r="J40" s="14">
        <f ca="1">ROUND(INDIRECT(ADDRESS(ROW()+(0), COLUMN()+(-3), 1))*INDIRECT(ADDRESS(ROW()+(0), COLUMN()+(-1), 1))/100, 2)</f>
        <v>3.19</v>
      </c>
    </row>
    <row r="41" spans="1:10" ht="13.50" thickBot="1" customHeight="1">
      <c r="A41" s="8"/>
      <c r="B41" s="8"/>
      <c r="C41" s="8"/>
      <c r="D41" s="8"/>
      <c r="E41" s="8"/>
      <c r="F41" s="8"/>
      <c r="G41" s="21" t="s">
        <v>96</v>
      </c>
      <c r="H41" s="21"/>
      <c r="I41" s="21"/>
      <c r="J41" s="22">
        <f ca="1">ROUND(SUM(INDIRECT(ADDRESS(ROW()+(-1), COLUMN()+(0), 1)),INDIRECT(ADDRESS(ROW()+(-3), COLUMN()+(0), 1)),INDIRECT(ADDRESS(ROW()+(-13), COLUMN()+(0), 1))), 2)</f>
        <v>162.93</v>
      </c>
    </row>
    <row r="44" spans="1:10" ht="13.50" thickBot="1" customHeight="1">
      <c r="A44" s="23" t="s">
        <v>97</v>
      </c>
      <c r="B44" s="23"/>
      <c r="C44" s="23"/>
      <c r="D44" s="23"/>
      <c r="E44" s="23"/>
      <c r="F44" s="23" t="s">
        <v>98</v>
      </c>
      <c r="G44" s="23"/>
      <c r="H44" s="23" t="s">
        <v>99</v>
      </c>
      <c r="I44" s="23"/>
      <c r="J44" s="23" t="s">
        <v>100</v>
      </c>
    </row>
    <row r="45" spans="1:10" ht="13.50" thickBot="1" customHeight="1">
      <c r="A45" s="24" t="s">
        <v>101</v>
      </c>
      <c r="B45" s="24"/>
      <c r="C45" s="24"/>
      <c r="D45" s="24"/>
      <c r="E45" s="24"/>
      <c r="F45" s="25">
        <v>1.06202e+006</v>
      </c>
      <c r="G45" s="25"/>
      <c r="H45" s="25">
        <v>1.06202e+006</v>
      </c>
      <c r="I45" s="25"/>
      <c r="J45" s="25" t="s">
        <v>102</v>
      </c>
    </row>
    <row r="46" spans="1:10" ht="13.50" thickBot="1" customHeight="1">
      <c r="A46" s="26" t="s">
        <v>103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104</v>
      </c>
      <c r="B47" s="24"/>
      <c r="C47" s="24"/>
      <c r="D47" s="24"/>
      <c r="E47" s="24"/>
      <c r="F47" s="25">
        <v>132003</v>
      </c>
      <c r="G47" s="25"/>
      <c r="H47" s="25">
        <v>162004</v>
      </c>
      <c r="I47" s="25"/>
      <c r="J47" s="25" t="s">
        <v>105</v>
      </c>
    </row>
    <row r="48" spans="1:10" ht="13.50" thickBot="1" customHeight="1">
      <c r="A48" s="28" t="s">
        <v>106</v>
      </c>
      <c r="B48" s="28"/>
      <c r="C48" s="28"/>
      <c r="D48" s="28"/>
      <c r="E48" s="28"/>
      <c r="F48" s="29"/>
      <c r="G48" s="29"/>
      <c r="H48" s="29"/>
      <c r="I48" s="29"/>
      <c r="J48" s="29"/>
    </row>
    <row r="49" spans="1:10" ht="13.50" thickBot="1" customHeight="1">
      <c r="A49" s="26" t="s">
        <v>107</v>
      </c>
      <c r="B49" s="26"/>
      <c r="C49" s="26"/>
      <c r="D49" s="26"/>
      <c r="E49" s="26"/>
      <c r="F49" s="27">
        <v>112010</v>
      </c>
      <c r="G49" s="27"/>
      <c r="H49" s="27">
        <v>112010</v>
      </c>
      <c r="I49" s="27"/>
      <c r="J49" s="27"/>
    </row>
    <row r="50" spans="1:10" ht="13.50" thickBot="1" customHeight="1">
      <c r="A50" s="24" t="s">
        <v>108</v>
      </c>
      <c r="B50" s="24"/>
      <c r="C50" s="24"/>
      <c r="D50" s="24"/>
      <c r="E50" s="24"/>
      <c r="F50" s="25">
        <v>1.18202e+006</v>
      </c>
      <c r="G50" s="25"/>
      <c r="H50" s="25">
        <v>1.18202e+006</v>
      </c>
      <c r="I50" s="25"/>
      <c r="J50" s="25" t="s">
        <v>109</v>
      </c>
    </row>
    <row r="51" spans="1:10" ht="13.50" thickBot="1" customHeight="1">
      <c r="A51" s="26" t="s">
        <v>110</v>
      </c>
      <c r="B51" s="26"/>
      <c r="C51" s="26"/>
      <c r="D51" s="26"/>
      <c r="E51" s="26"/>
      <c r="F51" s="27"/>
      <c r="G51" s="27"/>
      <c r="H51" s="27"/>
      <c r="I51" s="27"/>
      <c r="J51" s="27"/>
    </row>
    <row r="52" spans="1:10" ht="13.50" thickBot="1" customHeight="1">
      <c r="A52" s="24" t="s">
        <v>111</v>
      </c>
      <c r="B52" s="24"/>
      <c r="C52" s="24"/>
      <c r="D52" s="24"/>
      <c r="E52" s="24"/>
      <c r="F52" s="25">
        <v>1.07202e+006</v>
      </c>
      <c r="G52" s="25"/>
      <c r="H52" s="25">
        <v>1.07202e+006</v>
      </c>
      <c r="I52" s="25"/>
      <c r="J52" s="25" t="s">
        <v>112</v>
      </c>
    </row>
    <row r="53" spans="1:10" ht="24.00" thickBot="1" customHeight="1">
      <c r="A53" s="26" t="s">
        <v>113</v>
      </c>
      <c r="B53" s="26"/>
      <c r="C53" s="26"/>
      <c r="D53" s="26"/>
      <c r="E53" s="26"/>
      <c r="F53" s="27"/>
      <c r="G53" s="27"/>
      <c r="H53" s="27"/>
      <c r="I53" s="27"/>
      <c r="J53" s="27"/>
    </row>
    <row r="54" spans="1:10" ht="13.50" thickBot="1" customHeight="1">
      <c r="A54" s="24" t="s">
        <v>114</v>
      </c>
      <c r="B54" s="24"/>
      <c r="C54" s="24"/>
      <c r="D54" s="24"/>
      <c r="E54" s="24"/>
      <c r="F54" s="25">
        <v>142010</v>
      </c>
      <c r="G54" s="25"/>
      <c r="H54" s="25">
        <v>1.10201e+006</v>
      </c>
      <c r="I54" s="25"/>
      <c r="J54" s="25" t="s">
        <v>115</v>
      </c>
    </row>
    <row r="55" spans="1:10" ht="24.00" thickBot="1" customHeight="1">
      <c r="A55" s="26" t="s">
        <v>116</v>
      </c>
      <c r="B55" s="26"/>
      <c r="C55" s="26"/>
      <c r="D55" s="26"/>
      <c r="E55" s="26"/>
      <c r="F55" s="27"/>
      <c r="G55" s="27"/>
      <c r="H55" s="27"/>
      <c r="I55" s="27"/>
      <c r="J55" s="27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118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119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I38"/>
    <mergeCell ref="A39:B39"/>
    <mergeCell ref="C39:D39"/>
    <mergeCell ref="E39:H39"/>
    <mergeCell ref="A40:B40"/>
    <mergeCell ref="C40:D40"/>
    <mergeCell ref="E40:F40"/>
    <mergeCell ref="G40:H40"/>
    <mergeCell ref="A41:B41"/>
    <mergeCell ref="C41:D41"/>
    <mergeCell ref="E41:F41"/>
    <mergeCell ref="G41:I41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