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<sst xmlns="http://schemas.openxmlformats.org/spreadsheetml/2006/main" count="98" uniqueCount="98">
  <si>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</si>
  <si>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QVE031</t>
  </si>
  <si>
    <t xml:space="preserve">m²</t>
  </si>
  <si>
    <t xml:space="preserve">Cubierta inclinada, ajardinada extensiva. Sistema Projar Flora hasta 20° "PROJAR".</t>
  </si>
  <si>
    <r>
      <rPr>
        <sz val="8.25"/>
        <color rgb="FF000000"/>
        <rFont val="Arial"/>
        <family val="2"/>
      </rPr>
      <t xml:space="preserve">Cubierta inclinada, ajardinada extensiva (ecológica), sistema Projar Flora hasta 20° "PROJAR", con una pendiente media del 8,75%, sobre base resistente. CAPA DE REGULARIZACIÓN: mortero de cemento, industrial, M-5, de 2 cm de espesor, con acabado fratasado; IMPERMEABILIZACIÓN: tipo monocapa, adherida, formada por una lámina de betún modificado con elastómero SBS, LBM(SBS)-50/G-FP, con armadura de fieltro de poliéster reforzado y estabilizado de 150 g/m², con autoprotección mineral de color verde, con resistencia a la penetración de raíces,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kPa, resistencia térmica 1,2 m²K/W, conductividad térmica 0,033 W/(mK), con fijación mecánica; CAPA SEPARADORA BAJO PROTECCIÓN: 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g/m²; CAPA DRENANTE Y RETENEDORA DE AGUA: lámina drenante PR-DRAIN-40 "PROJAR" de poliestireno reciclado de alto impacto (HIPS), con nódulos de 40 mm de altura y perforaciones en la parte superior, colocada bajo la capa filtrante, solapando dos nódulos; CAPA FILTRANTE: filtro GTF-150 "PROJAR", de geotextil de fibras de polipropileno; CAPA DE COBERTURA: sustrato CoverPro Flora "PROJAR", compuesto de cerámica seleccionada triturada, roca volcánica o arena de sílice y otros componentes vegetales; con pH de 8, de 80 mm de espesor, y plantas con cepellón plano "PROJAR", con 4 o más especies distintas de sedum. Incluso cantos rodados para el relleno del espacio entre el borde de la cubierta y la vegetación. El precio no incluye la formación de pendientes.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</si>
  <si>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</si>
  <si>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</si>
  <si>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</si>
  <si>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</si>
  <si>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</si>
  <si>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</si>
  <si>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</si>
  <si>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</si>
  <si>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</si>
  <si>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</si>
  <si>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</si>
  <si>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</si>
  <si>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</si>
  <si>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</si>
  <si>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</si>
  <si>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</si>
  <si>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</si>
  <si>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</si>
  <si>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</si>
  <si>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mt16pxa010aac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</si>
  <si>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</si>
  <si>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</si>
  <si>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mt16aaa020ig</t>
  </si>
  <si>
    <t xml:space="preserve">Ud</t>
  </si>
  <si>
    <t xml:space="preserve">Fijación mecánica para paneles aislantes de poliestireno extruido, colocados directamente sobre la superficie soporte.</t>
  </si>
  <si>
    <t xml:space="preserve">mt14lbp050m</t>
  </si>
  <si>
    <t xml:space="preserve">m²</t>
  </si>
  <si>
    <t xml:space="preserve">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g/m², suministrado en rollos.</t>
  </si>
  <si>
    <t xml:space="preserve">mt14lbp030Cb</t>
  </si>
  <si>
    <t xml:space="preserve">m²</t>
  </si>
  <si>
    <t xml:space="preserve">Lámina drenante y retenedora de agua, PR-DRAIN-40 "PROJAR",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</si>
  <si>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</si>
  <si>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</si>
  <si>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</si>
  <si>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mt48sap010g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</si>
  <si>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</si>
  <si>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</si>
  <si>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mt48tsp010o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</si>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</sst>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12.75" customWidth="1"/>
    <col min="6" max="6" width="14.28" customWidth="1"/>
    <col min="7" max="7" width="9.01" customWidth="1"/>
    <col min="8" max="8" width="274.38" customWidth="1"/>
    <col min="9" max="9" width="14.11" customWidth="1"/>
    <col min="10" max="10" width="9.8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0.038</v>
      </c>
      <c r="J10" s="12">
        <v>53.48</v>
      </c>
      <c r="K10" s="12">
        <f ca="1">ROUND(INDIRECT(ADDRESS(ROW()+(0), COLUMN()+(-2), 1))*INDIRECT(ADDRESS(ROW()+(0), COLUMN()+(-1), 1)), 2)</f>
        <v>2.03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0.3</v>
      </c>
      <c r="J11" s="12">
        <v>3.3</v>
      </c>
      <c r="K11" s="12">
        <f ca="1">ROUND(INDIRECT(ADDRESS(ROW()+(0), COLUMN()+(-2), 1))*INDIRECT(ADDRESS(ROW()+(0), COLUMN()+(-1), 1)), 2)</f>
        <v>0.99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1.1</v>
      </c>
      <c r="J12" s="12">
        <v>10.36</v>
      </c>
      <c r="K12" s="12">
        <f ca="1">ROUND(INDIRECT(ADDRESS(ROW()+(0), COLUMN()+(-2), 1))*INDIRECT(ADDRESS(ROW()+(0), COLUMN()+(-1), 1)), 2)</f>
        <v>11.4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1.05</v>
      </c>
      <c r="J13" s="12">
        <v>0.68</v>
      </c>
      <c r="K13" s="12">
        <f ca="1">ROUND(INDIRECT(ADDRESS(ROW()+(0), COLUMN()+(-2), 1))*INDIRECT(ADDRESS(ROW()+(0), COLUMN()+(-1), 1)), 2)</f>
        <v>0.71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1.05</v>
      </c>
      <c r="J14" s="12">
        <v>7.85</v>
      </c>
      <c r="K14" s="12">
        <f ca="1">ROUND(INDIRECT(ADDRESS(ROW()+(0), COLUMN()+(-2), 1))*INDIRECT(ADDRESS(ROW()+(0), COLUMN()+(-1), 1)), 2)</f>
        <v>8.24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2.5</v>
      </c>
      <c r="J15" s="12">
        <v>0.19</v>
      </c>
      <c r="K15" s="12">
        <f ca="1">ROUND(INDIRECT(ADDRESS(ROW()+(0), COLUMN()+(-2), 1))*INDIRECT(ADDRESS(ROW()+(0), COLUMN()+(-1), 1)), 2)</f>
        <v>0.48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1.25</v>
      </c>
      <c r="K16" s="12">
        <f ca="1">ROUND(INDIRECT(ADDRESS(ROW()+(0), COLUMN()+(-2), 1))*INDIRECT(ADDRESS(ROW()+(0), COLUMN()+(-1), 1)), 2)</f>
        <v>1.38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1.1</v>
      </c>
      <c r="J17" s="12">
        <v>13.84</v>
      </c>
      <c r="K17" s="12">
        <f ca="1">ROUND(INDIRECT(ADDRESS(ROW()+(0), COLUMN()+(-2), 1))*INDIRECT(ADDRESS(ROW()+(0), COLUMN()+(-1), 1)), 2)</f>
        <v>15.22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1.1</v>
      </c>
      <c r="J18" s="12">
        <v>1.7</v>
      </c>
      <c r="K18" s="12">
        <f ca="1">ROUND(INDIRECT(ADDRESS(ROW()+(0), COLUMN()+(-2), 1))*INDIRECT(ADDRESS(ROW()+(0), COLUMN()+(-1), 1)), 2)</f>
        <v>1.87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0.092</v>
      </c>
      <c r="J19" s="12">
        <v>95</v>
      </c>
      <c r="K19" s="12">
        <f ca="1">ROUND(INDIRECT(ADDRESS(ROW()+(0), COLUMN()+(-2), 1))*INDIRECT(ADDRESS(ROW()+(0), COLUMN()+(-1), 1)), 2)</f>
        <v>8.74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</v>
      </c>
      <c r="J20" s="12">
        <v>6.82</v>
      </c>
      <c r="K20" s="12">
        <f ca="1">ROUND(INDIRECT(ADDRESS(ROW()+(0), COLUMN()+(-2), 1))*INDIRECT(ADDRESS(ROW()+(0), COLUMN()+(-1), 1)), 2)</f>
        <v>6.82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3">
        <v>0.04</v>
      </c>
      <c r="J21" s="14">
        <v>21.65</v>
      </c>
      <c r="K21" s="14">
        <f ca="1">ROUND(INDIRECT(ADDRESS(ROW()+(0), COLUMN()+(-2), 1))*INDIRECT(ADDRESS(ROW()+(0), COLUMN()+(-1), 1)), 2)</f>
        <v>0.87</v>
      </c>
    </row>
    <row r="22" spans="1:11" ht="13.50" thickBot="1" customHeight="1">
      <c r="A22" s="15"/>
      <c r="B22" s="15"/>
      <c r="C22" s="15"/>
      <c r="D22" s="15"/>
      <c r="E22" s="15"/>
      <c r="F22" s="15"/>
      <c r="G22" s="15"/>
      <c r="H22" s="15"/>
      <c r="I22" s="9" t="s">
        <v>48</v>
      </c>
      <c r="J22" s="9"/>
      <c r="K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58.75</v>
      </c>
    </row>
    <row r="23" spans="1:11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8"/>
      <c r="I23" s="18"/>
      <c r="J23" s="15"/>
      <c r="K23" s="15"/>
    </row>
    <row r="24" spans="1:11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"/>
      <c r="G24" s="1"/>
      <c r="H24" s="1"/>
      <c r="I24" s="11">
        <v>0.003</v>
      </c>
      <c r="J24" s="12">
        <v>22.53</v>
      </c>
      <c r="K24" s="12">
        <f ca="1">ROUND(INDIRECT(ADDRESS(ROW()+(0), COLUMN()+(-2), 1))*INDIRECT(ADDRESS(ROW()+(0), COLUMN()+(-1), 1)), 2)</f>
        <v>0.07</v>
      </c>
    </row>
    <row r="25" spans="1:11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"/>
      <c r="G25" s="1"/>
      <c r="H25" s="1"/>
      <c r="I25" s="11">
        <v>0.003</v>
      </c>
      <c r="J25" s="12">
        <v>21.19</v>
      </c>
      <c r="K25" s="12">
        <f ca="1">ROUND(INDIRECT(ADDRESS(ROW()+(0), COLUMN()+(-2), 1))*INDIRECT(ADDRESS(ROW()+(0), COLUMN()+(-1), 1)), 2)</f>
        <v>0.06</v>
      </c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0.1</v>
      </c>
      <c r="J26" s="12">
        <v>23.16</v>
      </c>
      <c r="K26" s="12">
        <f ca="1">ROUND(INDIRECT(ADDRESS(ROW()+(0), COLUMN()+(-2), 1))*INDIRECT(ADDRESS(ROW()+(0), COLUMN()+(-1), 1)), 2)</f>
        <v>2.32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0.1</v>
      </c>
      <c r="J27" s="12">
        <v>21.78</v>
      </c>
      <c r="K27" s="12">
        <f ca="1">ROUND(INDIRECT(ADDRESS(ROW()+(0), COLUMN()+(-2), 1))*INDIRECT(ADDRESS(ROW()+(0), COLUMN()+(-1), 1)), 2)</f>
        <v>2.18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0.243</v>
      </c>
      <c r="J28" s="12">
        <v>22.53</v>
      </c>
      <c r="K28" s="12">
        <f ca="1">ROUND(INDIRECT(ADDRESS(ROW()+(0), COLUMN()+(-2), 1))*INDIRECT(ADDRESS(ROW()+(0), COLUMN()+(-1), 1)), 2)</f>
        <v>5.47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0.243</v>
      </c>
      <c r="J29" s="12">
        <v>21.78</v>
      </c>
      <c r="K29" s="12">
        <f ca="1">ROUND(INDIRECT(ADDRESS(ROW()+(0), COLUMN()+(-2), 1))*INDIRECT(ADDRESS(ROW()+(0), COLUMN()+(-1), 1)), 2)</f>
        <v>5.29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0.219</v>
      </c>
      <c r="J30" s="12">
        <v>22.53</v>
      </c>
      <c r="K30" s="12">
        <f ca="1">ROUND(INDIRECT(ADDRESS(ROW()+(0), COLUMN()+(-2), 1))*INDIRECT(ADDRESS(ROW()+(0), COLUMN()+(-1), 1)), 2)</f>
        <v>4.93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3">
        <v>0.219</v>
      </c>
      <c r="J31" s="14">
        <v>21.78</v>
      </c>
      <c r="K31" s="14">
        <f ca="1">ROUND(INDIRECT(ADDRESS(ROW()+(0), COLUMN()+(-2), 1))*INDIRECT(ADDRESS(ROW()+(0), COLUMN()+(-1), 1)), 2)</f>
        <v>4.77</v>
      </c>
    </row>
    <row r="32" spans="1:11" ht="13.50" thickBot="1" customHeight="1">
      <c r="A32" s="15"/>
      <c r="B32" s="15"/>
      <c r="C32" s="15"/>
      <c r="D32" s="15"/>
      <c r="E32" s="15"/>
      <c r="F32" s="15"/>
      <c r="G32" s="15"/>
      <c r="H32" s="15"/>
      <c r="I32" s="9" t="s">
        <v>74</v>
      </c>
      <c r="J32" s="9"/>
      <c r="K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25.09</v>
      </c>
    </row>
    <row r="33" spans="1:11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8"/>
      <c r="I33" s="18"/>
      <c r="J33" s="15"/>
      <c r="K33" s="15"/>
    </row>
    <row r="34" spans="1:11" ht="13.50" thickBot="1" customHeight="1">
      <c r="A34" s="19"/>
      <c r="B34" s="19"/>
      <c r="C34" s="20" t="s">
        <v>76</v>
      </c>
      <c r="D34" s="19" t="s">
        <v>77</v>
      </c>
      <c r="E34" s="19"/>
      <c r="F34" s="19"/>
      <c r="G34" s="19"/>
      <c r="H34" s="19"/>
      <c r="I34" s="13">
        <v>2</v>
      </c>
      <c r="J34" s="14">
        <f ca="1">ROUND(SUM(INDIRECT(ADDRESS(ROW()+(-2), COLUMN()+(1), 1)),INDIRECT(ADDRESS(ROW()+(-12), COLUMN()+(1), 1))), 2)</f>
        <v>83.84</v>
      </c>
      <c r="K34" s="14">
        <f ca="1">ROUND(INDIRECT(ADDRESS(ROW()+(0), COLUMN()+(-2), 1))*INDIRECT(ADDRESS(ROW()+(0), COLUMN()+(-1), 1))/100, 2)</f>
        <v>1.68</v>
      </c>
    </row>
    <row r="35" spans="1:11" ht="13.50" thickBot="1" customHeight="1">
      <c r="A35" s="8"/>
      <c r="B35" s="8"/>
      <c r="C35" s="8"/>
      <c r="D35" s="8"/>
      <c r="E35" s="8"/>
      <c r="F35" s="8"/>
      <c r="G35" s="8"/>
      <c r="H35" s="8"/>
      <c r="I35" s="21" t="s">
        <v>78</v>
      </c>
      <c r="J35" s="21"/>
      <c r="K35" s="22">
        <f ca="1">ROUND(SUM(INDIRECT(ADDRESS(ROW()+(-1), COLUMN()+(0), 1)),INDIRECT(ADDRESS(ROW()+(-3), COLUMN()+(0), 1)),INDIRECT(ADDRESS(ROW()+(-13), COLUMN()+(0), 1))), 2)</f>
        <v>85.52</v>
      </c>
    </row>
    <row r="38" spans="1:11" ht="13.50" thickBot="1" customHeight="1">
      <c r="A38" s="23" t="s">
        <v>79</v>
      </c>
      <c r="B38" s="23"/>
      <c r="C38" s="23"/>
      <c r="D38" s="23"/>
      <c r="E38" s="23" t="s">
        <v>80</v>
      </c>
      <c r="F38" s="23" t="s">
        <v>81</v>
      </c>
      <c r="G38" s="23" t="s">
        <v>82</v>
      </c>
    </row>
    <row r="39" spans="1:11" ht="13.50" thickBot="1" customHeight="1">
      <c r="A39" s="24" t="s">
        <v>83</v>
      </c>
      <c r="B39" s="24"/>
      <c r="C39" s="24"/>
      <c r="D39" s="24"/>
      <c r="E39" s="25">
        <v>1.18202e+006</v>
      </c>
      <c r="F39" s="25">
        <v>1.18202e+006</v>
      </c>
      <c r="G39" s="25" t="s">
        <v>84</v>
      </c>
    </row>
    <row r="40" spans="1:11" ht="13.50" thickBot="1" customHeight="1">
      <c r="A40" s="26" t="s">
        <v>85</v>
      </c>
      <c r="B40" s="26"/>
      <c r="C40" s="26"/>
      <c r="D40" s="26"/>
      <c r="E40" s="27"/>
      <c r="F40" s="27"/>
      <c r="G40" s="27"/>
    </row>
    <row r="41" spans="1:11" ht="13.50" thickBot="1" customHeight="1">
      <c r="A41" s="24" t="s">
        <v>86</v>
      </c>
      <c r="B41" s="24"/>
      <c r="C41" s="24"/>
      <c r="D41" s="24"/>
      <c r="E41" s="25">
        <v>142010</v>
      </c>
      <c r="F41" s="25">
        <v>1.10201e+006</v>
      </c>
      <c r="G41" s="25" t="s">
        <v>87</v>
      </c>
    </row>
    <row r="42" spans="1:11" ht="24.00" thickBot="1" customHeight="1">
      <c r="A42" s="26" t="s">
        <v>88</v>
      </c>
      <c r="B42" s="26"/>
      <c r="C42" s="26"/>
      <c r="D42" s="26"/>
      <c r="E42" s="27"/>
      <c r="F42" s="27"/>
      <c r="G42" s="27"/>
    </row>
    <row r="43" spans="1:11" ht="13.50" thickBot="1" customHeight="1">
      <c r="A43" s="24" t="s">
        <v>89</v>
      </c>
      <c r="B43" s="24"/>
      <c r="C43" s="24"/>
      <c r="D43" s="24"/>
      <c r="E43" s="25">
        <v>1.03202e+006</v>
      </c>
      <c r="F43" s="25">
        <v>1.03202e+006</v>
      </c>
      <c r="G43" s="25" t="s">
        <v>90</v>
      </c>
    </row>
    <row r="44" spans="1:11" ht="13.50" thickBot="1" customHeight="1">
      <c r="A44" s="26" t="s">
        <v>91</v>
      </c>
      <c r="B44" s="26"/>
      <c r="C44" s="26"/>
      <c r="D44" s="26"/>
      <c r="E44" s="27"/>
      <c r="F44" s="27"/>
      <c r="G44" s="27"/>
    </row>
    <row r="45" spans="1:11" ht="13.50" thickBot="1" customHeight="1">
      <c r="A45" s="24" t="s">
        <v>92</v>
      </c>
      <c r="B45" s="24"/>
      <c r="C45" s="24"/>
      <c r="D45" s="24"/>
      <c r="E45" s="25">
        <v>1.07202e+006</v>
      </c>
      <c r="F45" s="25">
        <v>1.07202e+006</v>
      </c>
      <c r="G45" s="25" t="s">
        <v>93</v>
      </c>
    </row>
    <row r="46" spans="1:11" ht="24.00" thickBot="1" customHeight="1">
      <c r="A46" s="26" t="s">
        <v>94</v>
      </c>
      <c r="B46" s="26"/>
      <c r="C46" s="26"/>
      <c r="D46" s="26"/>
      <c r="E46" s="27"/>
      <c r="F46" s="27"/>
      <c r="G46" s="27"/>
    </row>
    <row r="49" spans="1:1" ht="33.75" thickBot="1" customHeight="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6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I22:J22"/>
    <mergeCell ref="A23:B23"/>
    <mergeCell ref="D23:I23"/>
    <mergeCell ref="A24:B24"/>
    <mergeCell ref="D24:H24"/>
    <mergeCell ref="A25:B25"/>
    <mergeCell ref="D25:H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A32:B32"/>
    <mergeCell ref="D32:H32"/>
    <mergeCell ref="I32:J32"/>
    <mergeCell ref="A33:B33"/>
    <mergeCell ref="D33:I33"/>
    <mergeCell ref="A34:B34"/>
    <mergeCell ref="D34:H34"/>
    <mergeCell ref="A35:B35"/>
    <mergeCell ref="D35:H35"/>
    <mergeCell ref="I35:J35"/>
    <mergeCell ref="A38:D38"/>
    <mergeCell ref="A39:D39"/>
    <mergeCell ref="E39:E40"/>
    <mergeCell ref="F39:F40"/>
    <mergeCell ref="G39:G40"/>
    <mergeCell ref="A40:D40"/>
    <mergeCell ref="A41:D41"/>
    <mergeCell ref="E41:E42"/>
    <mergeCell ref="F41:F42"/>
    <mergeCell ref="G41:G42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