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<sst xmlns="http://schemas.openxmlformats.org/spreadsheetml/2006/main" count="49" uniqueCount="49">
  <si>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</si>
  <si>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RAC012</t>
  </si>
  <si>
    <t xml:space="preserve">m²</t>
  </si>
  <si>
    <t xml:space="preserve">Revestimiento interior con piezas de gran formato de gres porcelánico esmaltado. Colocación en capa fina.</t>
  </si>
  <si>
    <r>
      <rPr>
        <sz val="8.25"/>
        <color rgb="FF000000"/>
        <rFont val="Arial"/>
        <family val="2"/>
      </rPr>
      <t xml:space="preserve">Revestimiento interior con piezas de gran formato de gres porcelánico esmaltado, acabado pulido, de 330x660x10 mm, gama media, capacidad de absorción de agua E&lt;0,5%, grupo BIa, según UNE-EN 14411. SOPORTE: paramento de hormigón, vertical, de hasta 3 m de altura. COLOCACIÓN: en capa fina y mediante doble encolado con adhesivo cementoso mejorado, C2 TE, según UNE-EN 12004, con deslizamiento reducido y tiempo abierto ampliado. REJUNTADO: con mortero de juntas cementoso mejorado, con absorción de agua reducida y resistencia elevada a la abrasión tipo CG 2 W A, color blanco, en juntas de 3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</si>
  <si>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</si>
  <si>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</si>
  <si>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</si>
  <si>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</si>
  <si>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</si>
  <si>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</si>
  <si>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</si>
  <si>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mt09mcp100f</t>
  </si>
  <si>
    <t xml:space="preserve">kg</t>
  </si>
  <si>
    <t xml:space="preserve">Adhesivo cementoso mejorado, C2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</si>
  <si>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mt19abp100yfba</t>
  </si>
  <si>
    <t xml:space="preserve">m²</t>
  </si>
  <si>
    <t xml:space="preserve">Piezas de gran formato de gres porcelánico esmaltado, acabado pulido, de 330x660x10 mm, gama media, capacidad de absorción de agua E&lt;0,5%, grupo BIa, según UNE-EN 14411.</t>
  </si>
  <si>
    <t xml:space="preserve">mt09mcp020lE</t>
  </si>
  <si>
    <t xml:space="preserve">kg</t>
  </si>
  <si>
    <t xml:space="preserve">Mortero de juntas cementoso mejorado, con absorción de agua reducida y resistencia elevada a la abrasión, tipo CG2 W A, según UNE-EN 13888, color blanco, para juntas de 2 a 15 mm, a base de cemento de alta resistencia, áridos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</si>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</sst>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8.16" customWidth="1"/>
    <col min="4" max="4" width="69.53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8</v>
      </c>
      <c r="G10" s="11"/>
      <c r="H10" s="12">
        <v>0.48</v>
      </c>
      <c r="I10" s="12">
        <f ca="1">ROUND(INDIRECT(ADDRESS(ROW()+(0), COLUMN()+(-3), 1))*INDIRECT(ADDRESS(ROW()+(0), COLUMN()+(-1), 1)), 2)</f>
        <v>3.84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26.03</v>
      </c>
      <c r="I11" s="12">
        <f ca="1">ROUND(INDIRECT(ADDRESS(ROW()+(0), COLUMN()+(-3), 1))*INDIRECT(ADDRESS(ROW()+(0), COLUMN()+(-1), 1)), 2)</f>
        <v>27.33</v>
      </c>
    </row>
    <row r="12" spans="1:9" ht="66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0.23</v>
      </c>
      <c r="G12" s="11"/>
      <c r="H12" s="12">
        <v>1.43</v>
      </c>
      <c r="I12" s="12">
        <f ca="1">ROUND(INDIRECT(ADDRESS(ROW()+(0), COLUMN()+(-3), 1))*INDIRECT(ADDRESS(ROW()+(0), COLUMN()+(-1), 1)), 2)</f>
        <v>0.33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0.152</v>
      </c>
      <c r="G13" s="13"/>
      <c r="H13" s="14">
        <v>2.4</v>
      </c>
      <c r="I13" s="14">
        <f ca="1">ROUND(INDIRECT(ADDRESS(ROW()+(0), COLUMN()+(-3), 1))*INDIRECT(ADDRESS(ROW()+(0), COLUMN()+(-1), 1)), 2)</f>
        <v>0.36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31.86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0.386</v>
      </c>
      <c r="G16" s="11"/>
      <c r="H16" s="12">
        <v>22.53</v>
      </c>
      <c r="I16" s="12">
        <f ca="1">ROUND(INDIRECT(ADDRESS(ROW()+(0), COLUMN()+(-3), 1))*INDIRECT(ADDRESS(ROW()+(0), COLUMN()+(-1), 1)), 2)</f>
        <v>8.7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0.193</v>
      </c>
      <c r="G17" s="13"/>
      <c r="H17" s="14">
        <v>21.78</v>
      </c>
      <c r="I17" s="14">
        <f ca="1">ROUND(INDIRECT(ADDRESS(ROW()+(0), COLUMN()+(-3), 1))*INDIRECT(ADDRESS(ROW()+(0), COLUMN()+(-1), 1)), 2)</f>
        <v>4.2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12.9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44.76</v>
      </c>
      <c r="I20" s="14">
        <f ca="1">ROUND(INDIRECT(ADDRESS(ROW()+(0), COLUMN()+(-3), 1))*INDIRECT(ADDRESS(ROW()+(0), COLUMN()+(-1), 1))/100, 2)</f>
        <v>0.9</v>
      </c>
    </row>
    <row r="21" spans="1:9" ht="13.50" thickBot="1" customHeight="1">
      <c r="A21" s="8"/>
      <c r="B21" s="8"/>
      <c r="C21" s="8"/>
      <c r="D21" s="8"/>
      <c r="E21" s="8"/>
      <c r="F21" s="21" t="s">
        <v>36</v>
      </c>
      <c r="G21" s="21"/>
      <c r="H21" s="21"/>
      <c r="I21" s="22">
        <f ca="1">ROUND(SUM(INDIRECT(ADDRESS(ROW()+(-1), COLUMN()+(0), 1)),INDIRECT(ADDRESS(ROW()+(-3), COLUMN()+(0), 1)),INDIRECT(ADDRESS(ROW()+(-7), COLUMN()+(0), 1))), 2)</f>
        <v>45.66</v>
      </c>
    </row>
    <row r="24" spans="1:9" ht="13.50" thickBot="1" customHeight="1">
      <c r="A24" s="23" t="s">
        <v>37</v>
      </c>
      <c r="B24" s="23"/>
      <c r="C24" s="23"/>
      <c r="D24" s="23"/>
      <c r="E24" s="23" t="s">
        <v>38</v>
      </c>
      <c r="F24" s="23"/>
      <c r="G24" s="23" t="s">
        <v>39</v>
      </c>
      <c r="H24" s="23"/>
      <c r="I24" s="23" t="s">
        <v>40</v>
      </c>
    </row>
    <row r="25" spans="1:9" ht="13.50" thickBot="1" customHeight="1">
      <c r="A25" s="24" t="s">
        <v>41</v>
      </c>
      <c r="B25" s="24"/>
      <c r="C25" s="24"/>
      <c r="D25" s="24"/>
      <c r="E25" s="25">
        <v>142013</v>
      </c>
      <c r="F25" s="25"/>
      <c r="G25" s="25">
        <v>172013</v>
      </c>
      <c r="H25" s="25"/>
      <c r="I25" s="25">
        <v>3</v>
      </c>
    </row>
    <row r="26" spans="1:9" ht="13.50" thickBot="1" customHeight="1">
      <c r="A26" s="26" t="s">
        <v>42</v>
      </c>
      <c r="B26" s="26"/>
      <c r="C26" s="26"/>
      <c r="D26" s="26"/>
      <c r="E26" s="27"/>
      <c r="F26" s="27"/>
      <c r="G26" s="27"/>
      <c r="H26" s="27"/>
      <c r="I26" s="27"/>
    </row>
    <row r="27" spans="1:9" ht="13.50" thickBot="1" customHeight="1">
      <c r="A27" s="24" t="s">
        <v>43</v>
      </c>
      <c r="B27" s="24"/>
      <c r="C27" s="24"/>
      <c r="D27" s="24"/>
      <c r="E27" s="25">
        <v>172013</v>
      </c>
      <c r="F27" s="25"/>
      <c r="G27" s="25">
        <v>172014</v>
      </c>
      <c r="H27" s="25"/>
      <c r="I27" s="25" t="s">
        <v>44</v>
      </c>
    </row>
    <row r="28" spans="1:9" ht="13.50" thickBot="1" customHeight="1">
      <c r="A28" s="26" t="s">
        <v>45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</row>
  </sheetData>
  <mergeCells count="5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B21"/>
    <mergeCell ref="D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