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<sst xmlns="http://schemas.openxmlformats.org/spreadsheetml/2006/main" count="52" uniqueCount="52">
  <si>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</si>
  <si>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RAC042</t>
  </si>
  <si>
    <t xml:space="preserve">m²</t>
  </si>
  <si>
    <t xml:space="preserve">Revestimiento exterior con piezas de gran formato de gres porcelánico esmaltado. Colocación en capa fina, con fijaciones mecánicas.</t>
  </si>
  <si>
    <r>
      <rPr>
        <sz val="8.25"/>
        <color rgb="FF000000"/>
        <rFont val="Arial"/>
        <family val="2"/>
      </rPr>
      <t xml:space="preserve">Revestimiento exterior con piezas de gran formato de gres porcelánico esmaltado, acabado pulido, de 330x660x10 mm, gama media, capacidad de absorción de agua E&lt;0,5%, grupo BIa, según UNE-EN 14411. SOPORTE: paramento de hormigón, vertical. COLOCACIÓN: en capa fina mediante doble encolado con adhesivo cementoso mejorado, C2 TE S2, según UNE-EN 12004, altamente deformable, con deslizamiento reducido y tiempo abierto ampliado y grapas de anclaje intermedias en forma de omega y en el arranque de 15 mm de anchura, de acero inoxidable AISI 316, acabado natural, para sistema de fijación vista. REJUNTADO: con mortero de juntas cementoso mejorado, con absorción de agua reducida y resistencia elevada a la abrasión tipo CG 2 W A, color blanco, en juntas de 8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</si>
  <si>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</si>
  <si>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</si>
  <si>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</si>
  <si>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</si>
  <si>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</si>
  <si>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</si>
  <si>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</si>
  <si>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mt09mcp100j</t>
  </si>
  <si>
    <t xml:space="preserve">kg</t>
  </si>
  <si>
    <t xml:space="preserve">Adhesivo cementoso mejorado, C2 TE S2, según UNE-EN 12004, altamente deformable, con deslizamiento reducido y tiempo abierto ampliado, color blanco, de un solo componente a base de cemento de alta resistencia, áridos seleccionados, aditivos y resinas sintéticas, para la colocación en capa fina de todo tipo de piezas cerámicas en paramentos verticales exteriores y pavimentos exteriores.</t>
  </si>
  <si>
    <t xml:space="preserve">mt19pey110bfg</t>
  </si>
  <si>
    <t xml:space="preserve">Ud</t>
  </si>
  <si>
    <t xml:space="preserve">Kit de grapas de anclaje intermedias en forma de omega y en el arranque de 15 mm de anchura, de acero inoxidable AISI 316, acabado natural, tacos de nylon y tornillos de acero inoxidable A2, para sistema de fijación vista de revestimientos exteriores cerámicos, con juntas de 8 mm de espesor.</t>
  </si>
  <si>
    <t xml:space="preserve">mt19abp100yfba</t>
  </si>
  <si>
    <t xml:space="preserve">m²</t>
  </si>
  <si>
    <t xml:space="preserve">Piezas de gran formato de gres porcelánico esmaltado, acabado pulido, de 330x660x10 mm, gama media, capacidad de absorción de agua E&lt;0,5%, grupo BIa, según UNE-EN 14411.</t>
  </si>
  <si>
    <t xml:space="preserve">mt09mcp020lE</t>
  </si>
  <si>
    <t xml:space="preserve">kg</t>
  </si>
  <si>
    <t xml:space="preserve">Mortero de juntas cementoso mejorado, con absorción de agua reducida y resistencia elevada a la abrasión, tipo CG2 W A, según UNE-EN 13888, color blanco, para juntas de 2 a 15 mm, a base de cemento de alta resistencia, áridos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</si>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</sst>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8.16" customWidth="1"/>
    <col min="4" max="4" width="69.53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8</v>
      </c>
      <c r="G10" s="11"/>
      <c r="H10" s="12">
        <v>1.28</v>
      </c>
      <c r="I10" s="12">
        <f ca="1">ROUND(INDIRECT(ADDRESS(ROW()+(0), COLUMN()+(-3), 1))*INDIRECT(ADDRESS(ROW()+(0), COLUMN()+(-1), 1)), 2)</f>
        <v>10.24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8.33</v>
      </c>
      <c r="G11" s="11"/>
      <c r="H11" s="12">
        <v>0.45</v>
      </c>
      <c r="I11" s="12">
        <f ca="1">ROUND(INDIRECT(ADDRESS(ROW()+(0), COLUMN()+(-3), 1))*INDIRECT(ADDRESS(ROW()+(0), COLUMN()+(-1), 1)), 2)</f>
        <v>3.75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26.03</v>
      </c>
      <c r="I12" s="12">
        <f ca="1">ROUND(INDIRECT(ADDRESS(ROW()+(0), COLUMN()+(-3), 1))*INDIRECT(ADDRESS(ROW()+(0), COLUMN()+(-1), 1)), 2)</f>
        <v>27.33</v>
      </c>
    </row>
    <row r="13" spans="1:9" ht="66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0.61</v>
      </c>
      <c r="G13" s="11"/>
      <c r="H13" s="12">
        <v>1.43</v>
      </c>
      <c r="I13" s="12">
        <f ca="1">ROUND(INDIRECT(ADDRESS(ROW()+(0), COLUMN()+(-3), 1))*INDIRECT(ADDRESS(ROW()+(0), COLUMN()+(-1), 1)), 2)</f>
        <v>0.87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0.101</v>
      </c>
      <c r="G14" s="13"/>
      <c r="H14" s="14">
        <v>2.4</v>
      </c>
      <c r="I14" s="14">
        <f ca="1">ROUND(INDIRECT(ADDRESS(ROW()+(0), COLUMN()+(-3), 1))*INDIRECT(ADDRESS(ROW()+(0), COLUMN()+(-1), 1)), 2)</f>
        <v>0.24</v>
      </c>
    </row>
    <row r="15" spans="1:9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42.43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0.816</v>
      </c>
      <c r="G17" s="11"/>
      <c r="H17" s="12">
        <v>22.53</v>
      </c>
      <c r="I17" s="12">
        <f ca="1">ROUND(INDIRECT(ADDRESS(ROW()+(0), COLUMN()+(-3), 1))*INDIRECT(ADDRESS(ROW()+(0), COLUMN()+(-1), 1)), 2)</f>
        <v>18.38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0.816</v>
      </c>
      <c r="G18" s="13"/>
      <c r="H18" s="14">
        <v>21.78</v>
      </c>
      <c r="I18" s="14">
        <f ca="1">ROUND(INDIRECT(ADDRESS(ROW()+(0), COLUMN()+(-3), 1))*INDIRECT(ADDRESS(ROW()+(0), COLUMN()+(-1), 1)), 2)</f>
        <v>17.77</v>
      </c>
    </row>
    <row r="19" spans="1:9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36.15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1)),INDIRECT(ADDRESS(ROW()+(-6), COLUMN()+(1), 1))), 2)</f>
        <v>78.58</v>
      </c>
      <c r="I21" s="14">
        <f ca="1">ROUND(INDIRECT(ADDRESS(ROW()+(0), COLUMN()+(-3), 1))*INDIRECT(ADDRESS(ROW()+(0), COLUMN()+(-1), 1))/100, 2)</f>
        <v>1.57</v>
      </c>
    </row>
    <row r="22" spans="1:9" ht="13.50" thickBot="1" customHeight="1">
      <c r="A22" s="8"/>
      <c r="B22" s="8"/>
      <c r="C22" s="8"/>
      <c r="D22" s="8"/>
      <c r="E22" s="8"/>
      <c r="F22" s="21" t="s">
        <v>39</v>
      </c>
      <c r="G22" s="21"/>
      <c r="H22" s="21"/>
      <c r="I22" s="22">
        <f ca="1">ROUND(SUM(INDIRECT(ADDRESS(ROW()+(-1), COLUMN()+(0), 1)),INDIRECT(ADDRESS(ROW()+(-3), COLUMN()+(0), 1)),INDIRECT(ADDRESS(ROW()+(-7), COLUMN()+(0), 1))), 2)</f>
        <v>80.15</v>
      </c>
    </row>
    <row r="25" spans="1:9" ht="13.50" thickBot="1" customHeight="1">
      <c r="A25" s="23" t="s">
        <v>40</v>
      </c>
      <c r="B25" s="23"/>
      <c r="C25" s="23"/>
      <c r="D25" s="23"/>
      <c r="E25" s="23" t="s">
        <v>41</v>
      </c>
      <c r="F25" s="23"/>
      <c r="G25" s="23" t="s">
        <v>42</v>
      </c>
      <c r="H25" s="23"/>
      <c r="I25" s="23" t="s">
        <v>43</v>
      </c>
    </row>
    <row r="26" spans="1:9" ht="13.50" thickBot="1" customHeight="1">
      <c r="A26" s="24" t="s">
        <v>44</v>
      </c>
      <c r="B26" s="24"/>
      <c r="C26" s="24"/>
      <c r="D26" s="24"/>
      <c r="E26" s="25">
        <v>142013</v>
      </c>
      <c r="F26" s="25"/>
      <c r="G26" s="25">
        <v>172013</v>
      </c>
      <c r="H26" s="25"/>
      <c r="I26" s="25">
        <v>3</v>
      </c>
    </row>
    <row r="27" spans="1:9" ht="13.50" thickBot="1" customHeight="1">
      <c r="A27" s="26" t="s">
        <v>45</v>
      </c>
      <c r="B27" s="26"/>
      <c r="C27" s="26"/>
      <c r="D27" s="26"/>
      <c r="E27" s="27"/>
      <c r="F27" s="27"/>
      <c r="G27" s="27"/>
      <c r="H27" s="27"/>
      <c r="I27" s="27"/>
    </row>
    <row r="28" spans="1:9" ht="13.50" thickBot="1" customHeight="1">
      <c r="A28" s="24" t="s">
        <v>46</v>
      </c>
      <c r="B28" s="24"/>
      <c r="C28" s="24"/>
      <c r="D28" s="24"/>
      <c r="E28" s="25">
        <v>172013</v>
      </c>
      <c r="F28" s="25"/>
      <c r="G28" s="25">
        <v>172014</v>
      </c>
      <c r="H28" s="25"/>
      <c r="I28" s="25" t="s">
        <v>47</v>
      </c>
    </row>
    <row r="29" spans="1:9" ht="13.50" thickBot="1" customHeight="1">
      <c r="A29" s="26" t="s">
        <v>48</v>
      </c>
      <c r="B29" s="26"/>
      <c r="C29" s="26"/>
      <c r="D29" s="26"/>
      <c r="E29" s="27"/>
      <c r="F29" s="27"/>
      <c r="G29" s="27"/>
      <c r="H29" s="27"/>
      <c r="I29" s="27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</sheetData>
  <mergeCells count="61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B22"/>
    <mergeCell ref="D22:E22"/>
    <mergeCell ref="F22:H22"/>
    <mergeCell ref="A25:D25"/>
    <mergeCell ref="E25:F25"/>
    <mergeCell ref="G25:H25"/>
    <mergeCell ref="A26:D26"/>
    <mergeCell ref="E26:F27"/>
    <mergeCell ref="G26:H27"/>
    <mergeCell ref="I26:I27"/>
    <mergeCell ref="A27:D27"/>
    <mergeCell ref="A28:D28"/>
    <mergeCell ref="E28:F29"/>
    <mergeCell ref="G28:H29"/>
    <mergeCell ref="I28:I29"/>
    <mergeCell ref="A29:D29"/>
    <mergeCell ref="A32:I32"/>
    <mergeCell ref="A33:I33"/>
    <mergeCell ref="A34:I34"/>
  </mergeCells>
  <pageMargins left="0.147638" right="0.147638" top="0.206693" bottom="0.206693" header="0.0" footer="0.0"/>
  <pageSetup paperSize="9" orientation="portrait"/>
  <rowBreaks count="0" manualBreakCount="0">
    </rowBreaks>
</worksheet>
</file>