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<sst xmlns="http://schemas.openxmlformats.org/spreadsheetml/2006/main" count="51" uniqueCount="51">
  <si>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</si>
  <si>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RAP001</t>
  </si>
  <si>
    <t xml:space="preserve">m²</t>
  </si>
  <si>
    <t xml:space="preserve">Chapado interior, sin cámara, con placas de piedra natural, "sistema tradicional".</t>
  </si>
  <si>
    <r>
      <rPr>
        <sz val="8.25"/>
        <color rgb="FF000000"/>
        <rFont val="Arial"/>
        <family val="2"/>
      </rPr>
      <t xml:space="preserve">Chapado de paramentos interiores, hasta 3 m de altura, con placas mecanizadas de granito Gris Quintana, acabado pulido, 60x40x3 cm, fijadas con anclajes de varilla de acero galvanizado, de 3 mm de diámetro y retacadas con mortero de cemento M-15; rejuntado con mortero de juntas especial para revestimientos de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</si>
  <si>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</si>
  <si>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</si>
  <si>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</si>
  <si>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</si>
  <si>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</si>
  <si>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</si>
  <si>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</si>
  <si>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</si>
  <si>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</si>
  <si>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pulido, según UNE-EN 1469.</t>
  </si>
  <si>
    <t xml:space="preserve">mt19paj015a</t>
  </si>
  <si>
    <t xml:space="preserve">Ud</t>
  </si>
  <si>
    <t xml:space="preserve">Varilla de acero galvanizado, de 3 mm de diámetro, para anclaje de chapados de paramentos con materiales pétreos.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</si>
  <si>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</si>
  <si>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</si>
  <si>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</si>
  <si>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</si>
  <si>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</si>
  <si>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</si>
  <si>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</si>
  <si>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</si>
  <si>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</si>
  <si>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</si>
  <si>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</si>
  <si>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</si>
  <si>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</si>
  <si>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</si>
  <si>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</si>
  <si>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</si>
  <si>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</si>
  <si>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</si>
  <si>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</si>
  <si>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</si>
  <si>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</si>
  <si>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</si>
  <si>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</si>
  <si>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</si>
  <si>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</si>
  <si>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</si>
  <si>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</si>
  <si>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</si>
  <si>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</si>
  <si>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Piedra natural. Placas para revestimientos murales.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</si>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</sst>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04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70.73</v>
      </c>
      <c r="I10" s="12">
        <f ca="1">ROUND(INDIRECT(ADDRESS(ROW()+(0), COLUMN()+(-3), 1))*INDIRECT(ADDRESS(ROW()+(0), COLUMN()+(-1), 1)), 2)</f>
        <v>74.27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</v>
      </c>
      <c r="G11" s="11"/>
      <c r="H11" s="12">
        <v>0.25</v>
      </c>
      <c r="I11" s="12">
        <f ca="1">ROUND(INDIRECT(ADDRESS(ROW()+(0), COLUMN()+(-3), 1))*INDIRECT(ADDRESS(ROW()+(0), COLUMN()+(-1), 1)), 2)</f>
        <v>2.25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0.025</v>
      </c>
      <c r="G12" s="11"/>
      <c r="H12" s="12">
        <v>149.3</v>
      </c>
      <c r="I12" s="12">
        <f ca="1">ROUND(INDIRECT(ADDRESS(ROW()+(0), COLUMN()+(-3), 1))*INDIRECT(ADDRESS(ROW()+(0), COLUMN()+(-1), 1)), 2)</f>
        <v>3.73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34</v>
      </c>
      <c r="G13" s="11"/>
      <c r="H13" s="12">
        <v>0.02</v>
      </c>
      <c r="I13" s="12">
        <f ca="1">ROUND(INDIRECT(ADDRESS(ROW()+(0), COLUMN()+(-3), 1))*INDIRECT(ADDRESS(ROW()+(0), COLUMN()+(-1), 1)), 2)</f>
        <v>0.68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0.15</v>
      </c>
      <c r="G14" s="13"/>
      <c r="H14" s="14">
        <v>1.8</v>
      </c>
      <c r="I14" s="14">
        <f ca="1">ROUND(INDIRECT(ADDRESS(ROW()+(0), COLUMN()+(-3), 1))*INDIRECT(ADDRESS(ROW()+(0), COLUMN()+(-1), 1)), 2)</f>
        <v>0.27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81.2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0.816</v>
      </c>
      <c r="G17" s="11"/>
      <c r="H17" s="12">
        <v>22.53</v>
      </c>
      <c r="I17" s="12">
        <f ca="1">ROUND(INDIRECT(ADDRESS(ROW()+(0), COLUMN()+(-3), 1))*INDIRECT(ADDRESS(ROW()+(0), COLUMN()+(-1), 1)), 2)</f>
        <v>18.38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0.816</v>
      </c>
      <c r="G18" s="13"/>
      <c r="H18" s="14">
        <v>21.78</v>
      </c>
      <c r="I18" s="14">
        <f ca="1">ROUND(INDIRECT(ADDRESS(ROW()+(0), COLUMN()+(-3), 1))*INDIRECT(ADDRESS(ROW()+(0), COLUMN()+(-1), 1)), 2)</f>
        <v>17.77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36.15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117.35</v>
      </c>
      <c r="I21" s="14">
        <f ca="1">ROUND(INDIRECT(ADDRESS(ROW()+(0), COLUMN()+(-3), 1))*INDIRECT(ADDRESS(ROW()+(0), COLUMN()+(-1), 1))/100, 2)</f>
        <v>2.35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119.7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842016</v>
      </c>
      <c r="F26" s="29"/>
      <c r="G26" s="29">
        <v>842017</v>
      </c>
      <c r="H26" s="29"/>
      <c r="I26" s="29" t="s">
        <v>46</v>
      </c>
    </row>
    <row r="27" spans="1:9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