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<sst xmlns="http://schemas.openxmlformats.org/spreadsheetml/2006/main" count="47" uniqueCount="47">
  <si>
    <t xml:space="preserve"/>
  </si>
  <si>
    <t xml:space="preserve">RBO010</t>
  </si>
  <si>
    <t xml:space="preserve">m²</t>
  </si>
  <si>
    <t xml:space="preserve">Revestimiento continuo de paramentos con micromortero de cal y cemento.</t>
  </si>
  <si>
    <r>
      <rPr>
        <sz val="8.25"/>
        <color rgb="FF000000"/>
        <rFont val="Arial"/>
        <family val="2"/>
      </rPr>
      <t xml:space="preserve">Revestimiento continuo de paramentos con micromortero, de 3 mm de espesor, realizado sobre superficie no absorbente. IMPRIMACIÓN: a base de copolímeros acrílicos en emulsión acuosa, sin diluir. CAPA BASE: micromortero de cal y cemento, con un tamaño máximo del árido de 0,1 mm, color a elegir, con resina acrílica y pigmento, en dos capas, (0,25 kg/m² cada capa). CAPA DECORATIVA: micromortero de cal y cemento, con un tamaño máximo del árido de 0,4 mm, color a elegir, con resina acrílica y pigmento, (1 kg/m²). CAPA DE SELLADO: imprimación a base de copolímeros acrílicos en emulsión acuosa y barniz al agua de poliuretano bicomponente. El precio no incluye la superficie soporte.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</si>
  <si>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</si>
  <si>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</si>
  <si>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</si>
  <si>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</si>
  <si>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</si>
  <si>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</si>
  <si>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</si>
  <si>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mt28mcc005a</t>
  </si>
  <si>
    <t xml:space="preserve">l</t>
  </si>
  <si>
    <t xml:space="preserve">Imprimación a base de copolímeros acrílicos en emulsión acuosa, sin diluir, para regularizar la porosidad y mejorar la adherencia de los soportes no absorbentes, para aplicar con rodillo.</t>
  </si>
  <si>
    <t xml:space="preserve">mt28mcc010a</t>
  </si>
  <si>
    <t xml:space="preserve">kg</t>
  </si>
  <si>
    <t xml:space="preserve">Micromortero bicomponente, compuesto de cemento, cal, áridos seleccionados y aditivos, con un tamaño máximo del árido de 0,1 mm, color a elegir, como capa base, para aplicar con llana metálica.</t>
  </si>
  <si>
    <t xml:space="preserve">mt28mcc009a</t>
  </si>
  <si>
    <t xml:space="preserve">l</t>
  </si>
  <si>
    <t xml:space="preserve">Resina acrílica en base acuosa.</t>
  </si>
  <si>
    <t xml:space="preserve">mt28mcc008</t>
  </si>
  <si>
    <t xml:space="preserve">Ud</t>
  </si>
  <si>
    <t xml:space="preserve">Pigmento, para la coloración en masa de microcemento.</t>
  </si>
  <si>
    <t xml:space="preserve">mt28mcc010p</t>
  </si>
  <si>
    <t xml:space="preserve">kg</t>
  </si>
  <si>
    <t xml:space="preserve">Micromortero bicomponente, compuesto de cemento, cal, áridos seleccionados y aditivos, con un tamaño máximo del árido de 0,4 mm, color a elegir, como capa base, para aplicar con llana metálica.</t>
  </si>
  <si>
    <t xml:space="preserve">mt28mcc020a</t>
  </si>
  <si>
    <t xml:space="preserve">l</t>
  </si>
  <si>
    <t xml:space="preserve">Imprimación a base de copolímeros acrílicos en emulsión acuosa, como puente de unión entre el micromortero y el barniz, para aplicar con brocha, rodillo o pistola.</t>
  </si>
  <si>
    <t xml:space="preserve">mt28mcc021a</t>
  </si>
  <si>
    <t xml:space="preserve">l</t>
  </si>
  <si>
    <t xml:space="preserve">Barniz al agua de poliuretano bicomponente, para aplicar con brocha, rodillo o pistola.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</si>
  <si>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</si>
  <si>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</si>
  <si>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</si>
  <si>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</si>
  <si>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</si>
  <si>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</si>
  <si>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</si>
  <si>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</si>
  <si>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</si>
  <si>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</si>
  <si>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</si>
  <si>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</si>
  <si>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14,57€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</si>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</sst>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70" customWidth="1"/>
    <col min="4" max="4" width="5.95" customWidth="1"/>
    <col min="5" max="5" width="75.14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0.09</v>
      </c>
      <c r="G10" s="12">
        <v>11.64</v>
      </c>
      <c r="H10" s="12">
        <f ca="1">ROUND(INDIRECT(ADDRESS(ROW()+(0), COLUMN()+(-2), 1))*INDIRECT(ADDRESS(ROW()+(0), COLUMN()+(-1), 1)), 2)</f>
        <v>1.05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0.5</v>
      </c>
      <c r="G11" s="12">
        <v>4.7</v>
      </c>
      <c r="H11" s="12">
        <f ca="1">ROUND(INDIRECT(ADDRESS(ROW()+(0), COLUMN()+(-2), 1))*INDIRECT(ADDRESS(ROW()+(0), COLUMN()+(-1), 1)), 2)</f>
        <v>2.35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0.591</v>
      </c>
      <c r="G12" s="12">
        <v>6.63</v>
      </c>
      <c r="H12" s="12">
        <f ca="1">ROUND(INDIRECT(ADDRESS(ROW()+(0), COLUMN()+(-2), 1))*INDIRECT(ADDRESS(ROW()+(0), COLUMN()+(-1), 1)), 2)</f>
        <v>3.92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0.2</v>
      </c>
      <c r="G13" s="12">
        <v>31.04</v>
      </c>
      <c r="H13" s="12">
        <f ca="1">ROUND(INDIRECT(ADDRESS(ROW()+(0), COLUMN()+(-2), 1))*INDIRECT(ADDRESS(ROW()+(0), COLUMN()+(-1), 1)), 2)</f>
        <v>6.21</v>
      </c>
    </row>
    <row r="14" spans="1:8" ht="34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1</v>
      </c>
      <c r="G14" s="12">
        <v>4.7</v>
      </c>
      <c r="H14" s="12">
        <f ca="1">ROUND(INDIRECT(ADDRESS(ROW()+(0), COLUMN()+(-2), 1))*INDIRECT(ADDRESS(ROW()+(0), COLUMN()+(-1), 1)), 2)</f>
        <v>4.7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0.12</v>
      </c>
      <c r="G15" s="12">
        <v>23.67</v>
      </c>
      <c r="H15" s="12">
        <f ca="1">ROUND(INDIRECT(ADDRESS(ROW()+(0), COLUMN()+(-2), 1))*INDIRECT(ADDRESS(ROW()+(0), COLUMN()+(-1), 1)), 2)</f>
        <v>2.84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0.15</v>
      </c>
      <c r="G16" s="14">
        <v>36.86</v>
      </c>
      <c r="H16" s="14">
        <f ca="1">ROUND(INDIRECT(ADDRESS(ROW()+(0), COLUMN()+(-2), 1))*INDIRECT(ADDRESS(ROW()+(0), COLUMN()+(-1), 1)), 2)</f>
        <v>5.53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26.6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1">
        <v>0.697</v>
      </c>
      <c r="G19" s="12">
        <v>22.53</v>
      </c>
      <c r="H19" s="12">
        <f ca="1">ROUND(INDIRECT(ADDRESS(ROW()+(0), COLUMN()+(-2), 1))*INDIRECT(ADDRESS(ROW()+(0), COLUMN()+(-1), 1)), 2)</f>
        <v>15.7</v>
      </c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3">
        <v>1.244</v>
      </c>
      <c r="G20" s="14">
        <v>21.19</v>
      </c>
      <c r="H20" s="14">
        <f ca="1">ROUND(INDIRECT(ADDRESS(ROW()+(0), COLUMN()+(-2), 1))*INDIRECT(ADDRESS(ROW()+(0), COLUMN()+(-1), 1)), 2)</f>
        <v>26.36</v>
      </c>
    </row>
    <row r="21" spans="1:8" ht="13.50" thickBot="1" customHeight="1">
      <c r="A21" s="15"/>
      <c r="B21" s="15"/>
      <c r="C21" s="15"/>
      <c r="D21" s="15"/>
      <c r="E21" s="15"/>
      <c r="F21" s="9" t="s">
        <v>41</v>
      </c>
      <c r="G21" s="9"/>
      <c r="H21" s="17">
        <f ca="1">ROUND(SUM(INDIRECT(ADDRESS(ROW()+(-1), COLUMN()+(0), 1)),INDIRECT(ADDRESS(ROW()+(-2), COLUMN()+(0), 1))), 2)</f>
        <v>42.06</v>
      </c>
    </row>
    <row r="22" spans="1:8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5"/>
      <c r="H22" s="15"/>
    </row>
    <row r="23" spans="1:8" ht="13.50" thickBot="1" customHeight="1">
      <c r="A23" s="19"/>
      <c r="B23" s="19"/>
      <c r="C23" s="20" t="s">
        <v>43</v>
      </c>
      <c r="D23" s="20"/>
      <c r="E23" s="19" t="s">
        <v>44</v>
      </c>
      <c r="F23" s="13">
        <v>2</v>
      </c>
      <c r="G23" s="14">
        <f ca="1">ROUND(SUM(INDIRECT(ADDRESS(ROW()+(-2), COLUMN()+(1), 1)),INDIRECT(ADDRESS(ROW()+(-6), COLUMN()+(1), 1))), 2)</f>
        <v>68.66</v>
      </c>
      <c r="H23" s="14">
        <f ca="1">ROUND(INDIRECT(ADDRESS(ROW()+(0), COLUMN()+(-2), 1))*INDIRECT(ADDRESS(ROW()+(0), COLUMN()+(-1), 1))/100, 2)</f>
        <v>1.37</v>
      </c>
    </row>
    <row r="24" spans="1:8" ht="13.50" thickBot="1" customHeight="1">
      <c r="A24" s="21" t="s">
        <v>45</v>
      </c>
      <c r="B24" s="21"/>
      <c r="C24" s="22"/>
      <c r="D24" s="22"/>
      <c r="E24" s="23"/>
      <c r="F24" s="24" t="s">
        <v>46</v>
      </c>
      <c r="G24" s="25"/>
      <c r="H24" s="26">
        <f ca="1">ROUND(SUM(INDIRECT(ADDRESS(ROW()+(-1), COLUMN()+(0), 1)),INDIRECT(ADDRESS(ROW()+(-3), COLUMN()+(0), 1)),INDIRECT(ADDRESS(ROW()+(-7), COLUMN()+(0), 1))), 2)</f>
        <v>70.03</v>
      </c>
    </row>
  </sheetData>
  <mergeCells count="4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E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