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<sst xmlns="http://schemas.openxmlformats.org/spreadsheetml/2006/main" count="37" uniqueCount="37">
  <si>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</si>
  <si>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REM020</t>
  </si>
  <si>
    <t xml:space="preserve">Ud</t>
  </si>
  <si>
    <t xml:space="preserve">Peldaño de panel contralaminado de madera (CLT).</t>
  </si>
  <si>
    <r>
      <rPr>
        <sz val="8.25"/>
        <color rgb="FF000000"/>
        <rFont val="Arial"/>
        <family val="2"/>
      </rPr>
      <t xml:space="preserve">Peldaño de panel contralaminado de madera (CLT) formado por tres capas de tablas de madera, encoladas con adhesivo sin urea-formaldehído, con capas sucesivas perpendiculares entre sí y disposición transversal de las tablas en las capas exteriores, compuesto por huella de 900x360x60 mm, con acabado superficial calidad vista para viviendas en ambas caras, de madera de abeto rojo (Picea abies) y tabica de 900x110x60 mm, con acabado superficial calidad vista para viviendas en ambas caras, de madera de abeto rojo (Picea abies); fijación mecánica de la huella a los paramentos laterales y de la tabica a la huella. Incluso accesorios y elementos para fijación del peldaño.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</si>
  <si>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</si>
  <si>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</si>
  <si>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</si>
  <si>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</si>
  <si>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</si>
  <si>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</si>
  <si>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</si>
  <si>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mt07ems040aj</t>
  </si>
  <si>
    <t xml:space="preserve">Ud</t>
  </si>
  <si>
    <t xml:space="preserve">Huella de panel contralaminado de madera (CLT), de 900x360x60 mm, formado por tres capas de tablas de madera, encoladas con adhesivo sin urea-formaldehído, con capas sucesivas perpendiculares entre sí y disposición transversal de las tablas en las capas exteriores, acabado superficial calidad vista para viviendas en ambas caras, de madera de abeto rojo (Picea abies), Euroclase D-s2, d0 de reacción al fuego, según UNE-EN 13501-1.</t>
  </si>
  <si>
    <t xml:space="preserve">mt07ems050aj</t>
  </si>
  <si>
    <t xml:space="preserve">Ud</t>
  </si>
  <si>
    <t xml:space="preserve">Tabica, de panel contralaminado de madera (CLT), de 900x110x60 mm, formado por tres capas de tablas de madera, encoladas con adhesivo sin urea-formaldehído, con capas sucesivas perpendiculares entre sí y disposición transversal de las tablas en las capas exteriores, acabado superficial calidad vista para viviendas en ambas caras, de madera de abeto rojo (Picea abies), Euroclase D-s2, d0 de reacción al fuego, según UNE-EN 13501-1.</t>
  </si>
  <si>
    <t xml:space="preserve">mt07ems120</t>
  </si>
  <si>
    <t xml:space="preserve">Ud</t>
  </si>
  <si>
    <t xml:space="preserve">Accesorios y elementos para fijación de la huella de panel contralaminado de madera (CLT) a los paramentos laterales.</t>
  </si>
  <si>
    <t xml:space="preserve">mt07ems130</t>
  </si>
  <si>
    <t xml:space="preserve">Ud</t>
  </si>
  <si>
    <t xml:space="preserve">Accesorios y elementos para fijación de la huella de panel contralaminado de madera (CLT) a la tabica.</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</si>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</sst>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36" customWidth="1"/>
    <col min="4" max="4" width="6.29"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36.18</v>
      </c>
      <c r="H10" s="12">
        <f ca="1">ROUND(INDIRECT(ADDRESS(ROW()+(0), COLUMN()+(-2), 1))*INDIRECT(ADDRESS(ROW()+(0), COLUMN()+(-1), 1)), 2)</f>
        <v>36.18</v>
      </c>
    </row>
    <row r="11" spans="1:8" ht="66.00" thickBot="1" customHeight="1">
      <c r="A11" s="1" t="s">
        <v>15</v>
      </c>
      <c r="B11" s="1"/>
      <c r="C11" s="10" t="s">
        <v>16</v>
      </c>
      <c r="D11" s="10"/>
      <c r="E11" s="1" t="s">
        <v>17</v>
      </c>
      <c r="F11" s="11">
        <v>1</v>
      </c>
      <c r="G11" s="12">
        <v>21.31</v>
      </c>
      <c r="H11" s="12">
        <f ca="1">ROUND(INDIRECT(ADDRESS(ROW()+(0), COLUMN()+(-2), 1))*INDIRECT(ADDRESS(ROW()+(0), COLUMN()+(-1), 1)), 2)</f>
        <v>21.31</v>
      </c>
    </row>
    <row r="12" spans="1:8" ht="24.00" thickBot="1" customHeight="1">
      <c r="A12" s="1" t="s">
        <v>18</v>
      </c>
      <c r="B12" s="1"/>
      <c r="C12" s="10" t="s">
        <v>19</v>
      </c>
      <c r="D12" s="10"/>
      <c r="E12" s="1" t="s">
        <v>20</v>
      </c>
      <c r="F12" s="11">
        <v>1</v>
      </c>
      <c r="G12" s="12">
        <v>2.76</v>
      </c>
      <c r="H12" s="12">
        <f ca="1">ROUND(INDIRECT(ADDRESS(ROW()+(0), COLUMN()+(-2), 1))*INDIRECT(ADDRESS(ROW()+(0), COLUMN()+(-1), 1)), 2)</f>
        <v>2.76</v>
      </c>
    </row>
    <row r="13" spans="1:8" ht="24.00" thickBot="1" customHeight="1">
      <c r="A13" s="1" t="s">
        <v>21</v>
      </c>
      <c r="B13" s="1"/>
      <c r="C13" s="10" t="s">
        <v>22</v>
      </c>
      <c r="D13" s="10"/>
      <c r="E13" s="1" t="s">
        <v>23</v>
      </c>
      <c r="F13" s="13">
        <v>1</v>
      </c>
      <c r="G13" s="14">
        <v>2.76</v>
      </c>
      <c r="H13" s="14">
        <f ca="1">ROUND(INDIRECT(ADDRESS(ROW()+(0), COLUMN()+(-2), 1))*INDIRECT(ADDRESS(ROW()+(0), COLUMN()+(-1), 1)), 2)</f>
        <v>2.76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63.01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0.219</v>
      </c>
      <c r="G16" s="12">
        <v>22.86</v>
      </c>
      <c r="H16" s="12">
        <f ca="1">ROUND(INDIRECT(ADDRESS(ROW()+(0), COLUMN()+(-2), 1))*INDIRECT(ADDRESS(ROW()+(0), COLUMN()+(-1), 1)), 2)</f>
        <v>5.01</v>
      </c>
    </row>
    <row r="17" spans="1:8" ht="13.50" thickBot="1" customHeight="1">
      <c r="A17" s="1" t="s">
        <v>29</v>
      </c>
      <c r="B17" s="1"/>
      <c r="C17" s="10" t="s">
        <v>30</v>
      </c>
      <c r="D17" s="10"/>
      <c r="E17" s="1" t="s">
        <v>31</v>
      </c>
      <c r="F17" s="13">
        <v>0.219</v>
      </c>
      <c r="G17" s="14">
        <v>21.9</v>
      </c>
      <c r="H17" s="14">
        <f ca="1">ROUND(INDIRECT(ADDRESS(ROW()+(0), COLUMN()+(-2), 1))*INDIRECT(ADDRESS(ROW()+(0), COLUMN()+(-1), 1)), 2)</f>
        <v>4.8</v>
      </c>
    </row>
    <row r="18" spans="1:8" ht="13.50" thickBot="1" customHeight="1">
      <c r="A18" s="15"/>
      <c r="B18" s="15"/>
      <c r="C18" s="15"/>
      <c r="D18" s="15"/>
      <c r="E18" s="15"/>
      <c r="F18" s="9" t="s">
        <v>32</v>
      </c>
      <c r="G18" s="9"/>
      <c r="H18" s="17">
        <f ca="1">ROUND(SUM(INDIRECT(ADDRESS(ROW()+(-1), COLUMN()+(0), 1)),INDIRECT(ADDRESS(ROW()+(-2), COLUMN()+(0), 1))), 2)</f>
        <v>9.81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72.82</v>
      </c>
      <c r="H20" s="14">
        <f ca="1">ROUND(INDIRECT(ADDRESS(ROW()+(0), COLUMN()+(-2), 1))*INDIRECT(ADDRESS(ROW()+(0), COLUMN()+(-1), 1))/100, 2)</f>
        <v>1.46</v>
      </c>
    </row>
    <row r="21" spans="1:8" ht="13.50" thickBot="1" customHeight="1">
      <c r="A21" s="8"/>
      <c r="B21" s="8"/>
      <c r="C21" s="8"/>
      <c r="D21" s="8"/>
      <c r="E21" s="8"/>
      <c r="F21" s="21" t="s">
        <v>36</v>
      </c>
      <c r="G21" s="21"/>
      <c r="H21" s="22">
        <f ca="1">ROUND(SUM(INDIRECT(ADDRESS(ROW()+(-1), COLUMN()+(0), 1)),INDIRECT(ADDRESS(ROW()+(-3), COLUMN()+(0), 1)),INDIRECT(ADDRESS(ROW()+(-7), COLUMN()+(0), 1))), 2)</f>
        <v>74.28</v>
      </c>
    </row>
  </sheetData>
  <mergeCells count="3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