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<sst xmlns="http://schemas.openxmlformats.org/spreadsheetml/2006/main" count="53" uniqueCount="53">
  <si>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</si>
  <si>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RQO011</t>
  </si>
  <si>
    <t xml:space="preserve">m²</t>
  </si>
  <si>
    <t xml:space="preserve">Mortero monocapa, sobre soporte de hormigón.</t>
  </si>
  <si>
    <r>
      <rPr>
        <sz val="8.25"/>
        <color rgb="FF000000"/>
        <rFont val="Arial"/>
        <family val="2"/>
      </rPr>
      <t xml:space="preserve">Revestimiento de paramentos exteriores de hormigón con mortero monocapa, acabado con piedra proyectada, color a elegir, tipo OC CSIII W1 según UNE-EN 998-1, espesor 15 mm, aplicado manualmente, armado y reforzado con malla antiálcalis en los cambios de material y en los frentes de forjado, aplicado sobre una capa de imprimación, a base de resinas acrílicas en dispersión acuosa, cargas minerales y aditivos, en aquellos lugares de su superficie donde presente deficiencias.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</si>
  <si>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</si>
  <si>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</si>
  <si>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</si>
  <si>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</si>
  <si>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</si>
  <si>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</si>
  <si>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</si>
  <si>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mt09moc006b</t>
  </si>
  <si>
    <t xml:space="preserve">kg</t>
  </si>
  <si>
    <t xml:space="preserve">Imprimación, a base de resinas acrílicas en dispersión acuosa, cargas minerales y aditivos, como puente de unión.</t>
  </si>
  <si>
    <t xml:space="preserve">mt28moc010bk</t>
  </si>
  <si>
    <t xml:space="preserve">kg</t>
  </si>
  <si>
    <t xml:space="preserve">Mortero monocapa, acabado con piedra proyectada, color a elegir, tipo OC CSIII W1 según UNE-EN 998-1, compuesto de cemento blanco, cal, áridos de granulometría compensada, aditivos orgánicos e inorgánicos y pigmentos minerales.</t>
  </si>
  <si>
    <t xml:space="preserve">mt28maw050e</t>
  </si>
  <si>
    <t xml:space="preserve">m²</t>
  </si>
  <si>
    <t xml:space="preserve">Malla de fibra de vidrio antiálcalis, de 7x6,5 mm de luz de malla, 195 g/m² de masa superficial, 0,65 mm de espesor y de 0,11x50 m, para armar morteros.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</si>
  <si>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</si>
  <si>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</si>
  <si>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</si>
  <si>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</si>
  <si>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</si>
  <si>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</si>
  <si>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mt28mon020b</t>
  </si>
  <si>
    <t xml:space="preserve">kg</t>
  </si>
  <si>
    <t xml:space="preserve">Árido de mármol, procedente de machaqueo, para proyectar sobre mortero, de granulometría comprendida entre 5 y 9 mm.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</si>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</sst>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6.63" customWidth="1"/>
    <col min="5" max="5" width="70.89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7.5</v>
      </c>
      <c r="H10" s="11"/>
      <c r="I10" s="12">
        <v>5.23</v>
      </c>
      <c r="J10" s="12">
        <f ca="1">ROUND(INDIRECT(ADDRESS(ROW()+(0), COLUMN()+(-3), 1))*INDIRECT(ADDRESS(ROW()+(0), COLUMN()+(-1), 1)), 2)</f>
        <v>39.23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19.5</v>
      </c>
      <c r="H11" s="11"/>
      <c r="I11" s="12">
        <v>0.55</v>
      </c>
      <c r="J11" s="12">
        <f ca="1">ROUND(INDIRECT(ADDRESS(ROW()+(0), COLUMN()+(-3), 1))*INDIRECT(ADDRESS(ROW()+(0), COLUMN()+(-1), 1)), 2)</f>
        <v>10.73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0.21</v>
      </c>
      <c r="H12" s="11"/>
      <c r="I12" s="12">
        <v>1.87</v>
      </c>
      <c r="J12" s="12">
        <f ca="1">ROUND(INDIRECT(ADDRESS(ROW()+(0), COLUMN()+(-3), 1))*INDIRECT(ADDRESS(ROW()+(0), COLUMN()+(-1), 1)), 2)</f>
        <v>0.39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0.75</v>
      </c>
      <c r="H13" s="11"/>
      <c r="I13" s="12">
        <v>0.35</v>
      </c>
      <c r="J13" s="12">
        <f ca="1">ROUND(INDIRECT(ADDRESS(ROW()+(0), COLUMN()+(-3), 1))*INDIRECT(ADDRESS(ROW()+(0), COLUMN()+(-1), 1)), 2)</f>
        <v>0.26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1.25</v>
      </c>
      <c r="H14" s="11"/>
      <c r="I14" s="12">
        <v>0.37</v>
      </c>
      <c r="J14" s="12">
        <f ca="1">ROUND(INDIRECT(ADDRESS(ROW()+(0), COLUMN()+(-3), 1))*INDIRECT(ADDRESS(ROW()+(0), COLUMN()+(-1), 1)), 2)</f>
        <v>0.46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15</v>
      </c>
      <c r="H15" s="13"/>
      <c r="I15" s="14">
        <v>0.37</v>
      </c>
      <c r="J15" s="14">
        <f ca="1">ROUND(INDIRECT(ADDRESS(ROW()+(0), COLUMN()+(-3), 1))*INDIRECT(ADDRESS(ROW()+(0), COLUMN()+(-1), 1)), 2)</f>
        <v>5.55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56.62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0.378</v>
      </c>
      <c r="H18" s="11"/>
      <c r="I18" s="12">
        <v>22.53</v>
      </c>
      <c r="J18" s="12">
        <f ca="1">ROUND(INDIRECT(ADDRESS(ROW()+(0), COLUMN()+(-3), 1))*INDIRECT(ADDRESS(ROW()+(0), COLUMN()+(-1), 1)), 2)</f>
        <v>8.52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0.358</v>
      </c>
      <c r="H19" s="13"/>
      <c r="I19" s="14">
        <v>22.07</v>
      </c>
      <c r="J19" s="14">
        <f ca="1">ROUND(INDIRECT(ADDRESS(ROW()+(0), COLUMN()+(-3), 1))*INDIRECT(ADDRESS(ROW()+(0), COLUMN()+(-1), 1)), 2)</f>
        <v>7.9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16.42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4</v>
      </c>
      <c r="H22" s="13"/>
      <c r="I22" s="14">
        <f ca="1">ROUND(SUM(INDIRECT(ADDRESS(ROW()+(-2), COLUMN()+(1), 1)),INDIRECT(ADDRESS(ROW()+(-6), COLUMN()+(1), 1))), 2)</f>
        <v>73.04</v>
      </c>
      <c r="J22" s="14">
        <f ca="1">ROUND(INDIRECT(ADDRESS(ROW()+(0), COLUMN()+(-3), 1))*INDIRECT(ADDRESS(ROW()+(0), COLUMN()+(-1), 1))/100, 2)</f>
        <v>2.92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75.96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>
        <v>4</v>
      </c>
    </row>
    <row r="28" spans="1:10" ht="13.5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