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<sst xmlns="http://schemas.openxmlformats.org/spreadsheetml/2006/main" count="60" uniqueCount="60">
  <si>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</si>
  <si>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</si>
  <si>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</si>
  <si>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</si>
  <si>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120, según UNE-EN 1364-1, sistema Trasdosado Independiente Promatect-100X "PROMAT", de 90 mm de espesor, formado por placa de silicato cálcico tipo cortafuego de 20 mm de espesor, formando sándwich con una placa tipo cortafuego de 20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</si>
  <si>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</si>
  <si>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</si>
  <si>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</si>
  <si>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</si>
  <si>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</si>
  <si>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</si>
  <si>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</si>
  <si>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</si>
  <si>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</si>
  <si>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</si>
  <si>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</si>
  <si>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</si>
  <si>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</si>
  <si>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mt12plo010pj</t>
  </si>
  <si>
    <t xml:space="preserve">m²</t>
  </si>
  <si>
    <t xml:space="preserve">Placa de silicato cálcico Promatect-100X "PROMAT", de 1200x2000 mm y 20 mm de espesor, con los bordes longitudinales afinados.</t>
  </si>
  <si>
    <t xml:space="preserve">mt12psg081d</t>
  </si>
  <si>
    <t xml:space="preserve">Ud</t>
  </si>
  <si>
    <t xml:space="preserve">Tornillo autoperforante 3,5x35 mm.</t>
  </si>
  <si>
    <t xml:space="preserve">mt12psg081f</t>
  </si>
  <si>
    <t xml:space="preserve">Ud</t>
  </si>
  <si>
    <t xml:space="preserve">Tornillo autoperforante 3,9x55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</si>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</sst>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2</v>
      </c>
      <c r="H11" s="11"/>
      <c r="I11" s="12">
        <v>3.22</v>
      </c>
      <c r="J11" s="12">
        <f ca="1">ROUND(INDIRECT(ADDRESS(ROW()+(0), COLUMN()+(-3), 1))*INDIRECT(ADDRESS(ROW()+(0), COLUMN()+(-1), 1)), 2)</f>
        <v>6.44</v>
      </c>
    </row>
    <row r="12" spans="1:10" ht="24.00" thickBot="1" customHeight="1">
      <c r="A12" s="1" t="s">
        <v>18</v>
      </c>
      <c r="B12" s="1"/>
      <c r="C12" s="10" t="s">
        <v>19</v>
      </c>
      <c r="D12" s="10"/>
      <c r="E12" s="1" t="s">
        <v>20</v>
      </c>
      <c r="F12" s="1"/>
      <c r="G12" s="11">
        <v>2.1</v>
      </c>
      <c r="H12" s="11"/>
      <c r="I12" s="12">
        <v>21.05</v>
      </c>
      <c r="J12" s="12">
        <f ca="1">ROUND(INDIRECT(ADDRESS(ROW()+(0), COLUMN()+(-3), 1))*INDIRECT(ADDRESS(ROW()+(0), COLUMN()+(-1), 1)), 2)</f>
        <v>44.21</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0.02</v>
      </c>
      <c r="J14" s="12">
        <f ca="1">ROUND(INDIRECT(ADDRESS(ROW()+(0), COLUMN()+(-3), 1))*INDIRECT(ADDRESS(ROW()+(0), COLUMN()+(-1), 1)), 2)</f>
        <v>0.4</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55.3</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0.473</v>
      </c>
      <c r="H20" s="11"/>
      <c r="I20" s="12">
        <v>23.16</v>
      </c>
      <c r="J20" s="12">
        <f ca="1">ROUND(INDIRECT(ADDRESS(ROW()+(0), COLUMN()+(-3), 1))*INDIRECT(ADDRESS(ROW()+(0), COLUMN()+(-1), 1)), 2)</f>
        <v>10.95</v>
      </c>
    </row>
    <row r="21" spans="1:10" ht="13.50" thickBot="1" customHeight="1">
      <c r="A21" s="1" t="s">
        <v>41</v>
      </c>
      <c r="B21" s="1"/>
      <c r="C21" s="10" t="s">
        <v>42</v>
      </c>
      <c r="D21" s="10"/>
      <c r="E21" s="1" t="s">
        <v>43</v>
      </c>
      <c r="F21" s="1"/>
      <c r="G21" s="13">
        <v>0.473</v>
      </c>
      <c r="H21" s="13"/>
      <c r="I21" s="14">
        <v>21.78</v>
      </c>
      <c r="J21" s="14">
        <f ca="1">ROUND(INDIRECT(ADDRESS(ROW()+(0), COLUMN()+(-3), 1))*INDIRECT(ADDRESS(ROW()+(0), COLUMN()+(-1), 1)), 2)</f>
        <v>10.3</v>
      </c>
    </row>
    <row r="22" spans="1:10" ht="13.50" thickBot="1" customHeight="1">
      <c r="A22" s="15"/>
      <c r="B22" s="15"/>
      <c r="C22" s="15"/>
      <c r="D22" s="15"/>
      <c r="E22" s="15"/>
      <c r="F22" s="15"/>
      <c r="G22" s="9" t="s">
        <v>44</v>
      </c>
      <c r="H22" s="9"/>
      <c r="I22" s="9"/>
      <c r="J22" s="17">
        <f ca="1">ROUND(SUM(INDIRECT(ADDRESS(ROW()+(-1), COLUMN()+(0), 1)),INDIRECT(ADDRESS(ROW()+(-2), COLUMN()+(0), 1))), 2)</f>
        <v>21.25</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76.55</v>
      </c>
      <c r="J24" s="14">
        <f ca="1">ROUND(INDIRECT(ADDRESS(ROW()+(0), COLUMN()+(-3), 1))*INDIRECT(ADDRESS(ROW()+(0), COLUMN()+(-1), 1))/100, 2)</f>
        <v>1.53</v>
      </c>
    </row>
    <row r="25" spans="1:10" ht="13.50" thickBot="1" customHeight="1">
      <c r="A25" s="8"/>
      <c r="B25" s="8"/>
      <c r="C25" s="8"/>
      <c r="D25" s="8"/>
      <c r="E25" s="8"/>
      <c r="F25" s="8"/>
      <c r="G25" s="21" t="s">
        <v>48</v>
      </c>
      <c r="H25" s="21"/>
      <c r="I25" s="21"/>
      <c r="J25" s="22">
        <f ca="1">ROUND(SUM(INDIRECT(ADDRESS(ROW()+(-1), COLUMN()+(0), 1)),INDIRECT(ADDRESS(ROW()+(-3), COLUMN()+(0), 1)),INDIRECT(ADDRESS(ROW()+(-7), COLUMN()+(0), 1))), 2)</f>
        <v>78.08</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