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<sst xmlns="http://schemas.openxmlformats.org/spreadsheetml/2006/main" count="74" uniqueCount="74">
  <si>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</si>
  <si>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RRY070</t>
  </si>
  <si>
    <t xml:space="preserve">m²</t>
  </si>
  <si>
    <t xml:space="preserve">Trasdosado autoportante de placas de yeso laminado. Sistema "PLACO".</t>
  </si>
  <si>
    <r>
      <rPr>
        <sz val="8.25"/>
        <color rgb="FF000000"/>
        <rFont val="Arial"/>
        <family val="2"/>
      </rPr>
      <t xml:space="preserve">Trasdosado autoportante libre, sistema "PLACO", de 63 mm de espesor total, con nivel de calidad del acabado estándar (Q2), formado por una placa de yeso laminado A / UNE-EN 520 - 1200 / 2000 / 15 / con los bordes longitudinales afinados, BA 15 "PLACO", formada por un alma de yeso de origen natural embutida e íntimamente ligada a dos láminas de cartón fuerte, atornillada directamente a una estructura autoportante de perfiles metálicos de acero galvanizado formada por canales horizontales R 48 "PLACO", sólidamente fijados al suelo y al techo, y montantes verticales M 48 "PLACO", con una separación entre montantes de 600 mm. Incluso banda desolidarizadora; fijaciones para el anclaje de canales y montantes metálicos; tornillería para la fijación de las placas; cinta de papel con refuerzo metálico "PLACO" y pasta y cinta para el tratamiento de juntas.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</si>
  <si>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</si>
  <si>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</si>
  <si>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</si>
  <si>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</si>
  <si>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</si>
  <si>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</si>
  <si>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</si>
  <si>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mt12plj020a</t>
  </si>
  <si>
    <t xml:space="preserve">m</t>
  </si>
  <si>
    <t xml:space="preserve">Banda estanca autoadhesiva, Banda 45 "PLACO", de espuma de polietileno de celdas cerradas, de 3 mm de espesor y 45 mm de anchura, para la estanqueidad de la base y el aislamiento acústico del perímetro en tabiques y trasdosados de placas.</t>
  </si>
  <si>
    <t xml:space="preserve">mt12plp070b</t>
  </si>
  <si>
    <t xml:space="preserve">m</t>
  </si>
  <si>
    <t xml:space="preserve">Canal de perfil de acero galvanizado, R 48 "PLACO", fabricado mediante laminación en frío, de 3000 mm de longitud, 48x30 mm de sección y 0,55 mm de espesor, según UNE-EN 14195.</t>
  </si>
  <si>
    <t xml:space="preserve">mt12plp060b</t>
  </si>
  <si>
    <t xml:space="preserve">m</t>
  </si>
  <si>
    <t xml:space="preserve">Montante de perfil de acero galvanizado, M 48 "PLACO", fabricado mediante laminación en frío, de 3000 mm de longitud, 46,5x36 mm de sección y 0,6 mm de espesor, según UNE-EN 14195.</t>
  </si>
  <si>
    <t xml:space="preserve">mt12plk010aaead</t>
  </si>
  <si>
    <t xml:space="preserve">m²</t>
  </si>
  <si>
    <t xml:space="preserve">Placa de yeso laminado A / UNE-EN 520 - 1200 / 2000 / 15 / con los bordes longitudinales afinados, BA 15 "PLACO", formada por un alma de yeso de origen natural embutida e íntimamente ligada a dos láminas de cartón fuerte.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</si>
  <si>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</si>
  <si>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</si>
  <si>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</si>
  <si>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mt12plt030b</t>
  </si>
  <si>
    <t xml:space="preserve">Ud</t>
  </si>
  <si>
    <t xml:space="preserve">Tornillo autoperforante rosca-chapa, TRPF 13 "PLACO", de 13 mm de longitud.</t>
  </si>
  <si>
    <t xml:space="preserve">mt12plj010a</t>
  </si>
  <si>
    <t xml:space="preserve">m</t>
  </si>
  <si>
    <t xml:space="preserve">Cinta microperforada de papel "PLACO", de 50 mm de anchura, según UNE-EN 13963,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</si>
  <si>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</si>
  <si>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</si>
  <si>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según UNE-EN 13501-1, rango de temperatura de trabajo de 5 a 30°C, para aplicación manual con cinta de juntas, según UNE-EN 13963; para el tratamiento de las juntas de las placas de yeso laminado.</t>
  </si>
  <si>
    <t xml:space="preserve">mt12plj010b</t>
  </si>
  <si>
    <t xml:space="preserve">m</t>
  </si>
  <si>
    <t xml:space="preserve">Cinta de papel con refuerzo metálico "PLACO", de 50 mm de anchura, según UNE-EN 14353, para acabado de juntas de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</si>
  <si>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</si>
  <si>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</si>
  <si>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</si>
  <si>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</si>
  <si>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</si>
  <si>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</si>
  <si>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</si>
  <si>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</si>
  <si>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</si>
  <si>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</si>
  <si>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</si>
  <si>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</si>
  <si>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</si>
  <si>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</si>
  <si>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</si>
  <si>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</si>
  <si>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</si>
  <si>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</si>
  <si>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</si>
  <si>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</si>
  <si>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</si>
  <si>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</si>
  <si>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</si>
  <si>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</si>
  <si>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</si>
  <si>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</si>
  <si>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</si>
  <si>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</si>
  <si>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</si>
  <si>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t xml:space="preserve">EN  14353:2007+A1:2010</t>
  </si>
  <si>
    <t xml:space="preserve">3/4</t>
  </si>
  <si>
    <t xml:space="preserve">Guardavivos y perfiles metálicos para placas de yeso laminado. Definiciones, especificaciones y métodos de ensayo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</si>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</sst>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69.02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0.45</v>
      </c>
      <c r="H10" s="11"/>
      <c r="I10" s="12">
        <v>0.47</v>
      </c>
      <c r="J10" s="12">
        <f ca="1">ROUND(INDIRECT(ADDRESS(ROW()+(0), COLUMN()+(-3), 1))*INDIRECT(ADDRESS(ROW()+(0), COLUMN()+(-1), 1)), 2)</f>
        <v>0.21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1.79</v>
      </c>
      <c r="J11" s="12">
        <f ca="1">ROUND(INDIRECT(ADDRESS(ROW()+(0), COLUMN()+(-3), 1))*INDIRECT(ADDRESS(ROW()+(0), COLUMN()+(-1), 1)), 2)</f>
        <v>1.79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2.1</v>
      </c>
      <c r="H12" s="11"/>
      <c r="I12" s="12">
        <v>2.18</v>
      </c>
      <c r="J12" s="12">
        <f ca="1">ROUND(INDIRECT(ADDRESS(ROW()+(0), COLUMN()+(-3), 1))*INDIRECT(ADDRESS(ROW()+(0), COLUMN()+(-1), 1)), 2)</f>
        <v>4.58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1.05</v>
      </c>
      <c r="H13" s="11"/>
      <c r="I13" s="12">
        <v>4.75</v>
      </c>
      <c r="J13" s="12">
        <f ca="1">ROUND(INDIRECT(ADDRESS(ROW()+(0), COLUMN()+(-3), 1))*INDIRECT(ADDRESS(ROW()+(0), COLUMN()+(-1), 1)), 2)</f>
        <v>4.99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11</v>
      </c>
      <c r="H14" s="11"/>
      <c r="I14" s="12">
        <v>0.01</v>
      </c>
      <c r="J14" s="12">
        <f ca="1">ROUND(INDIRECT(ADDRESS(ROW()+(0), COLUMN()+(-3), 1))*INDIRECT(ADDRESS(ROW()+(0), COLUMN()+(-1), 1)), 2)</f>
        <v>0.11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5</v>
      </c>
      <c r="H15" s="11"/>
      <c r="I15" s="12">
        <v>0.02</v>
      </c>
      <c r="J15" s="12">
        <f ca="1">ROUND(INDIRECT(ADDRESS(ROW()+(0), COLUMN()+(-3), 1))*INDIRECT(ADDRESS(ROW()+(0), COLUMN()+(-1), 1)), 2)</f>
        <v>0.1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1.4</v>
      </c>
      <c r="H16" s="11"/>
      <c r="I16" s="12">
        <v>0.05</v>
      </c>
      <c r="J16" s="12">
        <f ca="1">ROUND(INDIRECT(ADDRESS(ROW()+(0), COLUMN()+(-3), 1))*INDIRECT(ADDRESS(ROW()+(0), COLUMN()+(-1), 1)), 2)</f>
        <v>0.07</v>
      </c>
    </row>
    <row r="17" spans="1:10" ht="45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0.33</v>
      </c>
      <c r="H17" s="11"/>
      <c r="I17" s="12">
        <v>1.13</v>
      </c>
      <c r="J17" s="12">
        <f ca="1">ROUND(INDIRECT(ADDRESS(ROW()+(0), COLUMN()+(-3), 1))*INDIRECT(ADDRESS(ROW()+(0), COLUMN()+(-1), 1)), 2)</f>
        <v>0.37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3">
        <v>0.15</v>
      </c>
      <c r="H18" s="13"/>
      <c r="I18" s="14">
        <v>0.83</v>
      </c>
      <c r="J18" s="14">
        <f ca="1">ROUND(INDIRECT(ADDRESS(ROW()+(0), COLUMN()+(-3), 1))*INDIRECT(ADDRESS(ROW()+(0), COLUMN()+(-1), 1)), 2)</f>
        <v>0.12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12.34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1">
        <v>0.209</v>
      </c>
      <c r="H21" s="11"/>
      <c r="I21" s="12">
        <v>23.16</v>
      </c>
      <c r="J21" s="12">
        <f ca="1">ROUND(INDIRECT(ADDRESS(ROW()+(0), COLUMN()+(-3), 1))*INDIRECT(ADDRESS(ROW()+(0), COLUMN()+(-1), 1)), 2)</f>
        <v>4.84</v>
      </c>
    </row>
    <row r="22" spans="1:10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3">
        <v>0.209</v>
      </c>
      <c r="H22" s="13"/>
      <c r="I22" s="14">
        <v>21.78</v>
      </c>
      <c r="J22" s="14">
        <f ca="1">ROUND(INDIRECT(ADDRESS(ROW()+(0), COLUMN()+(-3), 1))*INDIRECT(ADDRESS(ROW()+(0), COLUMN()+(-1), 1)), 2)</f>
        <v>4.55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1))), 2)</f>
        <v>9.39</v>
      </c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19"/>
      <c r="D25" s="20" t="s">
        <v>49</v>
      </c>
      <c r="E25" s="19" t="s">
        <v>50</v>
      </c>
      <c r="F25" s="19"/>
      <c r="G25" s="13">
        <v>2</v>
      </c>
      <c r="H25" s="13"/>
      <c r="I25" s="14">
        <f ca="1">ROUND(SUM(INDIRECT(ADDRESS(ROW()+(-2), COLUMN()+(1), 1)),INDIRECT(ADDRESS(ROW()+(-6), COLUMN()+(1), 1))), 2)</f>
        <v>21.73</v>
      </c>
      <c r="J25" s="14">
        <f ca="1">ROUND(INDIRECT(ADDRESS(ROW()+(0), COLUMN()+(-3), 1))*INDIRECT(ADDRESS(ROW()+(0), COLUMN()+(-1), 1))/100, 2)</f>
        <v>0.43</v>
      </c>
    </row>
    <row r="26" spans="1:10" ht="13.50" thickBot="1" customHeight="1">
      <c r="A26" s="21" t="s">
        <v>51</v>
      </c>
      <c r="B26" s="21"/>
      <c r="C26" s="21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1)),INDIRECT(ADDRESS(ROW()+(-7), COLUMN()+(0), 1))), 2)</f>
        <v>22.16</v>
      </c>
    </row>
    <row r="29" spans="1:10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8"/>
      <c r="F30" s="29">
        <v>112006</v>
      </c>
      <c r="G30" s="29"/>
      <c r="H30" s="29">
        <v>112007</v>
      </c>
      <c r="I30" s="29"/>
      <c r="J30" s="29" t="s">
        <v>58</v>
      </c>
    </row>
    <row r="31" spans="1:10" ht="24.0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</row>
    <row r="32" spans="1:10" ht="13.50" thickBot="1" customHeight="1">
      <c r="A32" s="32" t="s">
        <v>60</v>
      </c>
      <c r="B32" s="32"/>
      <c r="C32" s="32"/>
      <c r="D32" s="32"/>
      <c r="E32" s="32"/>
      <c r="F32" s="33">
        <v>112007</v>
      </c>
      <c r="G32" s="33"/>
      <c r="H32" s="33">
        <v>112007</v>
      </c>
      <c r="I32" s="33"/>
      <c r="J32" s="33"/>
    </row>
    <row r="33" spans="1:10" ht="13.50" thickBot="1" customHeight="1">
      <c r="A33" s="28" t="s">
        <v>61</v>
      </c>
      <c r="B33" s="28"/>
      <c r="C33" s="28"/>
      <c r="D33" s="28"/>
      <c r="E33" s="28"/>
      <c r="F33" s="29">
        <v>162010</v>
      </c>
      <c r="G33" s="29"/>
      <c r="H33" s="29">
        <v>1.12201e+006</v>
      </c>
      <c r="I33" s="29"/>
      <c r="J33" s="29" t="s">
        <v>62</v>
      </c>
    </row>
    <row r="34" spans="1:10" ht="13.50" thickBot="1" customHeight="1">
      <c r="A34" s="32" t="s">
        <v>63</v>
      </c>
      <c r="B34" s="32"/>
      <c r="C34" s="32"/>
      <c r="D34" s="32"/>
      <c r="E34" s="32"/>
      <c r="F34" s="33"/>
      <c r="G34" s="33"/>
      <c r="H34" s="33"/>
      <c r="I34" s="33"/>
      <c r="J34" s="33"/>
    </row>
    <row r="35" spans="1:10" ht="13.50" thickBot="1" customHeight="1">
      <c r="A35" s="28" t="s">
        <v>64</v>
      </c>
      <c r="B35" s="28"/>
      <c r="C35" s="28"/>
      <c r="D35" s="28"/>
      <c r="E35" s="28"/>
      <c r="F35" s="29">
        <v>132006</v>
      </c>
      <c r="G35" s="29"/>
      <c r="H35" s="29">
        <v>132007</v>
      </c>
      <c r="I35" s="29"/>
      <c r="J35" s="29" t="s">
        <v>65</v>
      </c>
    </row>
    <row r="36" spans="1:10" ht="13.50" thickBot="1" customHeight="1">
      <c r="A36" s="30" t="s">
        <v>66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32" t="s">
        <v>67</v>
      </c>
      <c r="B37" s="32"/>
      <c r="C37" s="32"/>
      <c r="D37" s="32"/>
      <c r="E37" s="32"/>
      <c r="F37" s="33">
        <v>112007</v>
      </c>
      <c r="G37" s="33"/>
      <c r="H37" s="33">
        <v>112007</v>
      </c>
      <c r="I37" s="33"/>
      <c r="J37" s="33"/>
    </row>
    <row r="38" spans="1:10" ht="13.50" thickBot="1" customHeight="1">
      <c r="A38" s="28" t="s">
        <v>68</v>
      </c>
      <c r="B38" s="28"/>
      <c r="C38" s="28"/>
      <c r="D38" s="28"/>
      <c r="E38" s="28"/>
      <c r="F38" s="29">
        <v>1.11201e+006</v>
      </c>
      <c r="G38" s="29"/>
      <c r="H38" s="29">
        <v>1.11201e+006</v>
      </c>
      <c r="I38" s="29"/>
      <c r="J38" s="29" t="s">
        <v>69</v>
      </c>
    </row>
    <row r="39" spans="1:10" ht="24.00" thickBot="1" customHeight="1">
      <c r="A39" s="32" t="s">
        <v>70</v>
      </c>
      <c r="B39" s="32"/>
      <c r="C39" s="32"/>
      <c r="D39" s="32"/>
      <c r="E39" s="32"/>
      <c r="F39" s="33"/>
      <c r="G39" s="33"/>
      <c r="H39" s="33"/>
      <c r="I39" s="33"/>
      <c r="J39" s="33"/>
    </row>
    <row r="42" spans="1:1" ht="33.75" thickBot="1" customHeight="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72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73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9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F26"/>
    <mergeCell ref="G26:I26"/>
    <mergeCell ref="A29:E29"/>
    <mergeCell ref="F29:G29"/>
    <mergeCell ref="H29:I29"/>
    <mergeCell ref="A30:E30"/>
    <mergeCell ref="F30:G30"/>
    <mergeCell ref="H30:I30"/>
    <mergeCell ref="J30:J32"/>
    <mergeCell ref="A31:E31"/>
    <mergeCell ref="F31:G31"/>
    <mergeCell ref="H31:I31"/>
    <mergeCell ref="A32:E32"/>
    <mergeCell ref="F32:G32"/>
    <mergeCell ref="H32:I32"/>
    <mergeCell ref="A33:E33"/>
    <mergeCell ref="F33:G34"/>
    <mergeCell ref="H33:I34"/>
    <mergeCell ref="J33:J34"/>
    <mergeCell ref="A34:E34"/>
    <mergeCell ref="A35:E35"/>
    <mergeCell ref="F35:G35"/>
    <mergeCell ref="H35:I35"/>
    <mergeCell ref="J35:J37"/>
    <mergeCell ref="A36:E36"/>
    <mergeCell ref="F36:G36"/>
    <mergeCell ref="H36:I36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