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<sst xmlns="http://schemas.openxmlformats.org/spreadsheetml/2006/main" count="55" uniqueCount="55">
  <si>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</si>
  <si>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RRY102</t>
  </si>
  <si>
    <t xml:space="preserve">m²</t>
  </si>
  <si>
    <t xml:space="preserve">Trasdosado directo de placas de yeso laminado con aislamiento incorporado. Sistema "PLADUR".</t>
  </si>
  <si>
    <r>
      <rPr>
        <sz val="8.25"/>
        <color rgb="FF000000"/>
        <rFont val="Arial"/>
        <family val="2"/>
      </rPr>
      <t xml:space="preserve">Trasdosado directo, sistema Enairgy Standard 0,6 "PLADUR", de 35 mm de espesor total, con nivel de calidad del acabado Q2, formado por panel transformado Enairgy Standard Isopop (EPS), tipo estándar de 10+20 mm de espesor, recibido directamente sobre el paramento vertical con mortero adhesivo Enairgy MA. Incluso pasta de secado en polvo JN "PLADUR", cinta microperforada de papel "PLADUR".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</si>
  <si>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</si>
  <si>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</si>
  <si>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</si>
  <si>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</si>
  <si>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</si>
  <si>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</si>
  <si>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</si>
  <si>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mt12pep012b</t>
  </si>
  <si>
    <t xml:space="preserve">kg</t>
  </si>
  <si>
    <t xml:space="preserve">Mortero adhesivo Enairgy MA "PLADUR", para la fijación de placas de yeso laminado con aislamiento incorporado, color gris, Euroclase A2-s1, d0 de reacción al fuego, según UNE-EN 13501-1, rango de temperatura de trabajo de 5 a 35°C, para aplicación manual, según UNE-EN 14496.</t>
  </si>
  <si>
    <t xml:space="preserve">mt12psp011aaaa</t>
  </si>
  <si>
    <t xml:space="preserve">m²</t>
  </si>
  <si>
    <t xml:space="preserve">Panel transformado, Enairgy Standard Isopop (EPS), Isopop 35, 10N 10+20 "PLADUR" formado por una placa de yeso laminado A / UNE-EN 13950 - 1200 / 2600 / 10+20 / con los bordes longitudinales afinados que lleva adherida una lámina de poliestireno expandido de 15 kg/m³ de densidad.</t>
  </si>
  <si>
    <t xml:space="preserve">mt12pep010pa</t>
  </si>
  <si>
    <t xml:space="preserve">kg</t>
  </si>
  <si>
    <t xml:space="preserve">Pasta de secado en polvo JN "PLADUR", 3A, color blanco, Euroclase A2-s1, d0 de reacción al fuego, según UNE-EN 13501-1, rango de temperatura de trabajo de 5 a 35°C, para aplicación manual con cinta de juntas, según UNE-EN 13963.</t>
  </si>
  <si>
    <t xml:space="preserve">mt12pip010aa</t>
  </si>
  <si>
    <t xml:space="preserve">m</t>
  </si>
  <si>
    <t xml:space="preserve">Cinta microperforada de papel "PLADUR", de 51 mm de anchura y 0,215 mm de espesor, según UNE-EN 13963.</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</si>
  <si>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</si>
  <si>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</si>
  <si>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</si>
  <si>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</si>
  <si>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</si>
  <si>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</si>
  <si>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</si>
  <si>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</si>
  <si>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</si>
  <si>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</si>
  <si>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</si>
  <si>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</si>
  <si>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2,52€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</si>
  <si>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</si>
  <si>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</si>
  <si>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</si>
  <si>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</si>
  <si>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</si>
  <si>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14496:2005</t>
  </si>
  <si>
    <t xml:space="preserve">3/4</t>
  </si>
  <si>
    <t xml:space="preserve">Adhesivos a base de yeso para aislamiento térmico/acústico de paneles de composite y placas de yeso. Definiciones, requisitos y métodos de ensayo.</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</si>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</sst>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5" customWidth="1"/>
    <col min="5" max="5" width="69.36"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
      <c r="G10" s="11">
        <v>5.25</v>
      </c>
      <c r="H10" s="11"/>
      <c r="I10" s="12">
        <v>0.03</v>
      </c>
      <c r="J10" s="12">
        <f ca="1">ROUND(INDIRECT(ADDRESS(ROW()+(0), COLUMN()+(-3), 1))*INDIRECT(ADDRESS(ROW()+(0), COLUMN()+(-1), 1)), 2)</f>
        <v>0.16</v>
      </c>
    </row>
    <row r="11" spans="1:10" ht="45.00" thickBot="1" customHeight="1">
      <c r="A11" s="1" t="s">
        <v>15</v>
      </c>
      <c r="B11" s="1"/>
      <c r="C11" s="1"/>
      <c r="D11" s="10" t="s">
        <v>16</v>
      </c>
      <c r="E11" s="1" t="s">
        <v>17</v>
      </c>
      <c r="F11" s="1"/>
      <c r="G11" s="11">
        <v>1.05</v>
      </c>
      <c r="H11" s="11"/>
      <c r="I11" s="12">
        <v>8.7</v>
      </c>
      <c r="J11" s="12">
        <f ca="1">ROUND(INDIRECT(ADDRESS(ROW()+(0), COLUMN()+(-3), 1))*INDIRECT(ADDRESS(ROW()+(0), COLUMN()+(-1), 1)), 2)</f>
        <v>9.14</v>
      </c>
    </row>
    <row r="12" spans="1:10" ht="34.50" thickBot="1" customHeight="1">
      <c r="A12" s="1" t="s">
        <v>18</v>
      </c>
      <c r="B12" s="1"/>
      <c r="C12" s="1"/>
      <c r="D12" s="10" t="s">
        <v>19</v>
      </c>
      <c r="E12" s="1" t="s">
        <v>20</v>
      </c>
      <c r="F12" s="1"/>
      <c r="G12" s="11">
        <v>0.432</v>
      </c>
      <c r="H12" s="11"/>
      <c r="I12" s="12">
        <v>0.89</v>
      </c>
      <c r="J12" s="12">
        <f ca="1">ROUND(INDIRECT(ADDRESS(ROW()+(0), COLUMN()+(-3), 1))*INDIRECT(ADDRESS(ROW()+(0), COLUMN()+(-1), 1)), 2)</f>
        <v>0.38</v>
      </c>
    </row>
    <row r="13" spans="1:10" ht="24.00" thickBot="1" customHeight="1">
      <c r="A13" s="1" t="s">
        <v>21</v>
      </c>
      <c r="B13" s="1"/>
      <c r="C13" s="1"/>
      <c r="D13" s="10" t="s">
        <v>22</v>
      </c>
      <c r="E13" s="1" t="s">
        <v>23</v>
      </c>
      <c r="F13" s="1"/>
      <c r="G13" s="13">
        <v>1.3</v>
      </c>
      <c r="H13" s="13"/>
      <c r="I13" s="14">
        <v>0.04</v>
      </c>
      <c r="J13" s="14">
        <f ca="1">ROUND(INDIRECT(ADDRESS(ROW()+(0), COLUMN()+(-3), 1))*INDIRECT(ADDRESS(ROW()+(0), COLUMN()+(-1), 1)), 2)</f>
        <v>0.05</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9.73</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0.284</v>
      </c>
      <c r="H16" s="11"/>
      <c r="I16" s="12">
        <v>23.16</v>
      </c>
      <c r="J16" s="12">
        <f ca="1">ROUND(INDIRECT(ADDRESS(ROW()+(0), COLUMN()+(-3), 1))*INDIRECT(ADDRESS(ROW()+(0), COLUMN()+(-1), 1)), 2)</f>
        <v>6.58</v>
      </c>
    </row>
    <row r="17" spans="1:10" ht="13.50" thickBot="1" customHeight="1">
      <c r="A17" s="1" t="s">
        <v>29</v>
      </c>
      <c r="B17" s="1"/>
      <c r="C17" s="1"/>
      <c r="D17" s="10" t="s">
        <v>30</v>
      </c>
      <c r="E17" s="1" t="s">
        <v>31</v>
      </c>
      <c r="F17" s="1"/>
      <c r="G17" s="13">
        <v>0.284</v>
      </c>
      <c r="H17" s="13"/>
      <c r="I17" s="14">
        <v>21.78</v>
      </c>
      <c r="J17" s="14">
        <f ca="1">ROUND(INDIRECT(ADDRESS(ROW()+(0), COLUMN()+(-3), 1))*INDIRECT(ADDRESS(ROW()+(0), COLUMN()+(-1), 1)), 2)</f>
        <v>6.19</v>
      </c>
    </row>
    <row r="18" spans="1:10" ht="13.50" thickBot="1" customHeight="1">
      <c r="A18" s="15"/>
      <c r="B18" s="15"/>
      <c r="C18" s="15"/>
      <c r="D18" s="15"/>
      <c r="E18" s="15"/>
      <c r="F18" s="15"/>
      <c r="G18" s="9" t="s">
        <v>32</v>
      </c>
      <c r="H18" s="9"/>
      <c r="I18" s="9"/>
      <c r="J18" s="17">
        <f ca="1">ROUND(SUM(INDIRECT(ADDRESS(ROW()+(-1), COLUMN()+(0), 1)),INDIRECT(ADDRESS(ROW()+(-2), COLUMN()+(0), 1))), 2)</f>
        <v>12.77</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22.5</v>
      </c>
      <c r="J20" s="14">
        <f ca="1">ROUND(INDIRECT(ADDRESS(ROW()+(0), COLUMN()+(-3), 1))*INDIRECT(ADDRESS(ROW()+(0), COLUMN()+(-1), 1))/100, 2)</f>
        <v>0.45</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22.95</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192006</v>
      </c>
      <c r="G25" s="29"/>
      <c r="H25" s="29">
        <v>192007</v>
      </c>
      <c r="I25" s="29"/>
      <c r="J25" s="29" t="s">
        <v>43</v>
      </c>
    </row>
    <row r="26" spans="1:10" ht="24.00" thickBot="1" customHeight="1">
      <c r="A26" s="30" t="s">
        <v>44</v>
      </c>
      <c r="B26" s="30"/>
      <c r="C26" s="30"/>
      <c r="D26" s="30"/>
      <c r="E26" s="30"/>
      <c r="F26" s="31"/>
      <c r="G26" s="31"/>
      <c r="H26" s="31"/>
      <c r="I26" s="31"/>
      <c r="J26" s="31"/>
    </row>
    <row r="27" spans="1:10" ht="13.50" thickBot="1" customHeight="1">
      <c r="A27" s="28" t="s">
        <v>45</v>
      </c>
      <c r="B27" s="28"/>
      <c r="C27" s="28"/>
      <c r="D27" s="28"/>
      <c r="E27" s="28"/>
      <c r="F27" s="29">
        <v>162010</v>
      </c>
      <c r="G27" s="29"/>
      <c r="H27" s="29">
        <v>1.12201e+006</v>
      </c>
      <c r="I27" s="29"/>
      <c r="J27" s="29" t="s">
        <v>46</v>
      </c>
    </row>
    <row r="28" spans="1:10" ht="13.50" thickBot="1" customHeight="1">
      <c r="A28" s="30" t="s">
        <v>47</v>
      </c>
      <c r="B28" s="30"/>
      <c r="C28" s="30"/>
      <c r="D28" s="30"/>
      <c r="E28" s="30"/>
      <c r="F28" s="31"/>
      <c r="G28" s="31"/>
      <c r="H28" s="31"/>
      <c r="I28" s="31"/>
      <c r="J28" s="31"/>
    </row>
    <row r="29" spans="1:10" ht="13.50" thickBot="1" customHeight="1">
      <c r="A29" s="28" t="s">
        <v>48</v>
      </c>
      <c r="B29" s="28"/>
      <c r="C29" s="28"/>
      <c r="D29" s="28"/>
      <c r="E29" s="28"/>
      <c r="F29" s="29">
        <v>132006</v>
      </c>
      <c r="G29" s="29"/>
      <c r="H29" s="29">
        <v>132007</v>
      </c>
      <c r="I29" s="29"/>
      <c r="J29" s="29" t="s">
        <v>49</v>
      </c>
    </row>
    <row r="30" spans="1:10" ht="13.50" thickBot="1" customHeight="1">
      <c r="A30" s="32" t="s">
        <v>50</v>
      </c>
      <c r="B30" s="32"/>
      <c r="C30" s="32"/>
      <c r="D30" s="32"/>
      <c r="E30" s="32"/>
      <c r="F30" s="33"/>
      <c r="G30" s="33"/>
      <c r="H30" s="33"/>
      <c r="I30" s="33"/>
      <c r="J30" s="33"/>
    </row>
    <row r="31" spans="1:10" ht="13.50" thickBot="1" customHeight="1">
      <c r="A31" s="30" t="s">
        <v>51</v>
      </c>
      <c r="B31" s="30"/>
      <c r="C31" s="30"/>
      <c r="D31" s="30"/>
      <c r="E31" s="30"/>
      <c r="F31" s="31">
        <v>112007</v>
      </c>
      <c r="G31" s="31"/>
      <c r="H31" s="31">
        <v>112007</v>
      </c>
      <c r="I31" s="31"/>
      <c r="J31" s="31"/>
    </row>
    <row r="34" spans="1:1" ht="33.75" thickBot="1" customHeight="1">
      <c r="A34" s="1" t="s">
        <v>52</v>
      </c>
      <c r="B34" s="1"/>
      <c r="C34" s="1"/>
      <c r="D34" s="1"/>
      <c r="E34" s="1"/>
      <c r="F34" s="1"/>
      <c r="G34" s="1"/>
      <c r="H34" s="1"/>
      <c r="I34" s="1"/>
      <c r="J34" s="1"/>
    </row>
    <row r="35" spans="1:1" ht="33.75" thickBot="1" customHeight="1">
      <c r="A35" s="1" t="s">
        <v>53</v>
      </c>
      <c r="B35" s="1"/>
      <c r="C35" s="1"/>
      <c r="D35" s="1"/>
      <c r="E35" s="1"/>
      <c r="F35" s="1"/>
      <c r="G35" s="1"/>
      <c r="H35" s="1"/>
      <c r="I35" s="1"/>
      <c r="J35" s="1"/>
    </row>
    <row r="36" spans="1:1" ht="33.75" thickBot="1" customHeight="1">
      <c r="A36" s="1" t="s">
        <v>54</v>
      </c>
      <c r="B36" s="1"/>
      <c r="C36" s="1"/>
      <c r="D36" s="1"/>
      <c r="E36" s="1"/>
      <c r="F36" s="1"/>
      <c r="G36" s="1"/>
      <c r="H36" s="1"/>
      <c r="I36" s="1"/>
      <c r="J36" s="1"/>
    </row>
  </sheetData>
  <mergeCells count="6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29:E29"/>
    <mergeCell ref="F29:G29"/>
    <mergeCell ref="H29:I29"/>
    <mergeCell ref="J29:J31"/>
    <mergeCell ref="A30:E30"/>
    <mergeCell ref="F30:G30"/>
    <mergeCell ref="H30:I30"/>
    <mergeCell ref="A31:E31"/>
    <mergeCell ref="F31:G31"/>
    <mergeCell ref="H31:I31"/>
    <mergeCell ref="A34:J34"/>
    <mergeCell ref="A35:J35"/>
    <mergeCell ref="A36:J36"/>
  </mergeCells>
  <pageMargins left="0.147638" right="0.147638" top="0.206693" bottom="0.206693" header="0.0" footer="0.0"/>
  <pageSetup paperSize="9" orientation="portrait"/>
  <rowBreaks count="0" manualBreakCount="0">
    </rowBreaks>
</worksheet>
</file>