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<sst xmlns="http://schemas.openxmlformats.org/spreadsheetml/2006/main" count="38" uniqueCount="38">
  <si>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</si>
  <si>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RSB006</t>
  </si>
  <si>
    <t xml:space="preserve">m²</t>
  </si>
  <si>
    <t xml:space="preserve">Base de pavimento de terrazo.</t>
  </si>
  <si>
    <r>
      <rPr>
        <sz val="8.25"/>
        <color rgb="FF000000"/>
        <rFont val="Arial"/>
        <family val="2"/>
      </rPr>
      <t xml:space="preserve">Base para pavimento interior, de piezas de terrazo recibidas con mortero de cemento M-5 extendido sobre lecho de gravilla de 2 cm de espesor, colocadas a pique de maceta. Incluso lechada de cemento para el relleno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</si>
  <si>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</si>
  <si>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</si>
  <si>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</si>
  <si>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</si>
  <si>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</si>
  <si>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</si>
  <si>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</si>
  <si>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mt01arp032a</t>
  </si>
  <si>
    <t xml:space="preserve">m³</t>
  </si>
  <si>
    <t xml:space="preserve">Gravilla caliza de machaqueo de 2 a 8 mm de diámetro.</t>
  </si>
  <si>
    <t xml:space="preserve">mt09mor011b</t>
  </si>
  <si>
    <t xml:space="preserve">m³</t>
  </si>
  <si>
    <t xml:space="preserve">Mortero de cemento CEM II/B-P 32,5 N tipo M-5, confeccionado en obra con arena de miga (arena arcosita compuesta de feldespatos, cuarzo y una pequeña cantidad de arcilla), con 250 kg/m³ de cemento y una proporción en volumen 1/6.</t>
  </si>
  <si>
    <t xml:space="preserve">mt18btl011b</t>
  </si>
  <si>
    <t xml:space="preserve">m²</t>
  </si>
  <si>
    <t xml:space="preserve">Piezas de terrazo para base de pavimentos.</t>
  </si>
  <si>
    <t xml:space="preserve">mt08cem040a</t>
  </si>
  <si>
    <t xml:space="preserve">kg</t>
  </si>
  <si>
    <t xml:space="preserve">Cemento blanco BL-22,5 X, para pavimentación, en sacos, según UNE 80305.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</si>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</sst>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3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24.2</v>
      </c>
      <c r="H10" s="12">
        <f ca="1">ROUND(INDIRECT(ADDRESS(ROW()+(0), COLUMN()+(-2), 1))*INDIRECT(ADDRESS(ROW()+(0), COLUMN()+(-1), 1)), 2)</f>
        <v>0.48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0.032</v>
      </c>
      <c r="G11" s="12">
        <v>115.4</v>
      </c>
      <c r="H11" s="12">
        <f ca="1">ROUND(INDIRECT(ADDRESS(ROW()+(0), COLUMN()+(-2), 1))*INDIRECT(ADDRESS(ROW()+(0), COLUMN()+(-1), 1)), 2)</f>
        <v>3.69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7.5</v>
      </c>
      <c r="H12" s="12">
        <f ca="1">ROUND(INDIRECT(ADDRESS(ROW()+(0), COLUMN()+(-2), 1))*INDIRECT(ADDRESS(ROW()+(0), COLUMN()+(-1), 1)), 2)</f>
        <v>7.88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0.14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0.249</v>
      </c>
      <c r="G16" s="12">
        <v>22.53</v>
      </c>
      <c r="H16" s="12">
        <f ca="1">ROUND(INDIRECT(ADDRESS(ROW()+(0), COLUMN()+(-2), 1))*INDIRECT(ADDRESS(ROW()+(0), COLUMN()+(-1), 1)), 2)</f>
        <v>5.61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0.164</v>
      </c>
      <c r="G17" s="14">
        <v>21.78</v>
      </c>
      <c r="H17" s="14">
        <f ca="1">ROUND(INDIRECT(ADDRESS(ROW()+(0), COLUMN()+(-2), 1))*INDIRECT(ADDRESS(ROW()+(0), COLUMN()+(-1), 1)), 2)</f>
        <v>3.57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9.18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21.37</v>
      </c>
      <c r="H20" s="14">
        <f ca="1">ROUND(INDIRECT(ADDRESS(ROW()+(0), COLUMN()+(-2), 1))*INDIRECT(ADDRESS(ROW()+(0), COLUMN()+(-1), 1))/100, 2)</f>
        <v>0.43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