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<sst xmlns="http://schemas.openxmlformats.org/spreadsheetml/2006/main" count="47" uniqueCount="47">
  <si>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</si>
  <si>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RSB010</t>
  </si>
  <si>
    <t xml:space="preserve">m²</t>
  </si>
  <si>
    <t xml:space="preserve">Base de mortero de cemento.</t>
  </si>
  <si>
    <r>
      <rPr>
        <sz val="8.25"/>
        <color rgb="FF000000"/>
        <rFont val="Arial"/>
        <family val="2"/>
      </rPr>
      <t xml:space="preserve">Base para pavimento, de 4 cm de espesor, de mortero de cemento CEM II/B-P 32,5 N tipo M-10, maestreada y fratasada.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</si>
  <si>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</si>
  <si>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</si>
  <si>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</si>
  <si>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</si>
  <si>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</si>
  <si>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</si>
  <si>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</si>
  <si>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mt16pea020a</t>
  </si>
  <si>
    <t xml:space="preserve">m²</t>
  </si>
  <si>
    <t xml:space="preserve">Panel rígido de poliestireno expandido, según UNE-EN 13163, mecanizado lateral recto, de 10 mm de espesor, resistencia térmica 0,25 m²K/W, conductividad térmica 0,036 W/(mK), para junta de dilatación.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</si>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</sst>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0.72" customWidth="1"/>
    <col min="6" max="6" width="1.53" customWidth="1"/>
    <col min="7" max="7" width="12.92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1"/>
      <c r="H10" s="11"/>
      <c r="I10" s="12">
        <v>0.92</v>
      </c>
      <c r="J10" s="12">
        <f ca="1">ROUND(INDIRECT(ADDRESS(ROW()+(0), COLUMN()+(-4), 1))*INDIRECT(ADDRESS(ROW()+(0), COLUMN()+(-1), 1)), 2)</f>
        <v>0.05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0.04</v>
      </c>
      <c r="G11" s="13"/>
      <c r="H11" s="13"/>
      <c r="I11" s="14">
        <v>133.3</v>
      </c>
      <c r="J11" s="14">
        <f ca="1">ROUND(INDIRECT(ADDRESS(ROW()+(0), COLUMN()+(-4), 1))*INDIRECT(ADDRESS(ROW()+(0), COLUMN()+(-1), 1)), 2)</f>
        <v>5.33</v>
      </c>
    </row>
    <row r="12" spans="1:10" ht="13.50" thickBot="1" customHeight="1">
      <c r="A12" s="15"/>
      <c r="B12" s="15"/>
      <c r="C12" s="15"/>
      <c r="D12" s="15"/>
      <c r="E12" s="15"/>
      <c r="F12" s="9" t="s">
        <v>18</v>
      </c>
      <c r="G12" s="9"/>
      <c r="H12" s="9"/>
      <c r="I12" s="9"/>
      <c r="J12" s="17">
        <f ca="1">ROUND(SUM(INDIRECT(ADDRESS(ROW()+(-1), COLUMN()+(0), 1)),INDIRECT(ADDRESS(ROW()+(-2), COLUMN()+(0), 1))), 2)</f>
        <v>5.38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0.028</v>
      </c>
      <c r="G14" s="13"/>
      <c r="H14" s="13"/>
      <c r="I14" s="14">
        <v>3.45</v>
      </c>
      <c r="J14" s="14">
        <f ca="1">ROUND(INDIRECT(ADDRESS(ROW()+(0), COLUMN()+(-4), 1))*INDIRECT(ADDRESS(ROW()+(0), COLUMN()+(-1), 1)), 2)</f>
        <v>0.1</v>
      </c>
    </row>
    <row r="15" spans="1:10" ht="13.50" thickBot="1" customHeight="1">
      <c r="A15" s="15"/>
      <c r="B15" s="15"/>
      <c r="C15" s="15"/>
      <c r="D15" s="15"/>
      <c r="E15" s="15"/>
      <c r="F15" s="9" t="s">
        <v>23</v>
      </c>
      <c r="G15" s="9"/>
      <c r="H15" s="9"/>
      <c r="I15" s="9"/>
      <c r="J15" s="17">
        <f ca="1">ROUND(SUM(INDIRECT(ADDRESS(ROW()+(-1), COLUMN()+(0), 1))), 2)</f>
        <v>0.1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0.05</v>
      </c>
      <c r="G17" s="11"/>
      <c r="H17" s="11"/>
      <c r="I17" s="12">
        <v>22.53</v>
      </c>
      <c r="J17" s="12">
        <f ca="1">ROUND(INDIRECT(ADDRESS(ROW()+(0), COLUMN()+(-4), 1))*INDIRECT(ADDRESS(ROW()+(0), COLUMN()+(-1), 1)), 2)</f>
        <v>1.13</v>
      </c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0.199</v>
      </c>
      <c r="G18" s="13"/>
      <c r="H18" s="13"/>
      <c r="I18" s="14">
        <v>21.19</v>
      </c>
      <c r="J18" s="14">
        <f ca="1">ROUND(INDIRECT(ADDRESS(ROW()+(0), COLUMN()+(-4), 1))*INDIRECT(ADDRESS(ROW()+(0), COLUMN()+(-1), 1)), 2)</f>
        <v>4.22</v>
      </c>
    </row>
    <row r="19" spans="1:10" ht="13.50" thickBot="1" customHeight="1">
      <c r="A19" s="15"/>
      <c r="B19" s="15"/>
      <c r="C19" s="15"/>
      <c r="D19" s="15"/>
      <c r="E19" s="15"/>
      <c r="F19" s="9" t="s">
        <v>31</v>
      </c>
      <c r="G19" s="9"/>
      <c r="H19" s="9"/>
      <c r="I19" s="9"/>
      <c r="J19" s="17">
        <f ca="1">ROUND(SUM(INDIRECT(ADDRESS(ROW()+(-1), COLUMN()+(0), 1)),INDIRECT(ADDRESS(ROW()+(-2), COLUMN()+(0), 1))), 2)</f>
        <v>5.35</v>
      </c>
    </row>
    <row r="20" spans="1:10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3"/>
      <c r="H21" s="13"/>
      <c r="I21" s="14">
        <f ca="1">ROUND(SUM(INDIRECT(ADDRESS(ROW()+(-2), COLUMN()+(1), 1)),INDIRECT(ADDRESS(ROW()+(-6), COLUMN()+(1), 1)),INDIRECT(ADDRESS(ROW()+(-9), COLUMN()+(1), 1))), 2)</f>
        <v>10.83</v>
      </c>
      <c r="J21" s="14">
        <f ca="1">ROUND(INDIRECT(ADDRESS(ROW()+(0), COLUMN()+(-4), 1))*INDIRECT(ADDRESS(ROW()+(0), COLUMN()+(-1), 1))/100, 2)</f>
        <v>0.22</v>
      </c>
    </row>
    <row r="22" spans="1:10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4"/>
      <c r="H22" s="24"/>
      <c r="I22" s="25"/>
      <c r="J22" s="26">
        <f ca="1">ROUND(SUM(INDIRECT(ADDRESS(ROW()+(-1), COLUMN()+(0), 1)),INDIRECT(ADDRESS(ROW()+(-3), COLUMN()+(0), 1)),INDIRECT(ADDRESS(ROW()+(-7), COLUMN()+(0), 1)),INDIRECT(ADDRESS(ROW()+(-10), COLUMN()+(0), 1))), 2)</f>
        <v>11.05</v>
      </c>
    </row>
    <row r="25" spans="1:10" ht="13.50" thickBot="1" customHeight="1">
      <c r="A25" s="27" t="s">
        <v>37</v>
      </c>
      <c r="B25" s="27"/>
      <c r="C25" s="27"/>
      <c r="D25" s="27"/>
      <c r="E25" s="27"/>
      <c r="F25" s="27"/>
      <c r="G25" s="27" t="s">
        <v>38</v>
      </c>
      <c r="H25" s="27" t="s">
        <v>39</v>
      </c>
      <c r="I25" s="27"/>
      <c r="J25" s="27" t="s">
        <v>40</v>
      </c>
    </row>
    <row r="26" spans="1:10" ht="13.50" thickBot="1" customHeight="1">
      <c r="A26" s="28" t="s">
        <v>41</v>
      </c>
      <c r="B26" s="28"/>
      <c r="C26" s="28"/>
      <c r="D26" s="28"/>
      <c r="E26" s="28"/>
      <c r="F26" s="28"/>
      <c r="G26" s="29">
        <v>1.07202e+006</v>
      </c>
      <c r="H26" s="29">
        <v>1.07202e+006</v>
      </c>
      <c r="I26" s="29"/>
      <c r="J26" s="29" t="s">
        <v>42</v>
      </c>
    </row>
    <row r="27" spans="1:10" ht="24.00" thickBot="1" customHeight="1">
      <c r="A27" s="30" t="s">
        <v>43</v>
      </c>
      <c r="B27" s="30"/>
      <c r="C27" s="30"/>
      <c r="D27" s="30"/>
      <c r="E27" s="30"/>
      <c r="F27" s="30"/>
      <c r="G27" s="31"/>
      <c r="H27" s="31"/>
      <c r="I27" s="31"/>
      <c r="J27" s="3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46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5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I12"/>
    <mergeCell ref="A13:B13"/>
    <mergeCell ref="C13:D13"/>
    <mergeCell ref="E13:H13"/>
    <mergeCell ref="A14:B14"/>
    <mergeCell ref="C14:D14"/>
    <mergeCell ref="F14:H14"/>
    <mergeCell ref="A15:B15"/>
    <mergeCell ref="C15:D15"/>
    <mergeCell ref="F15:I15"/>
    <mergeCell ref="A16:B16"/>
    <mergeCell ref="C16:D16"/>
    <mergeCell ref="E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I19"/>
    <mergeCell ref="A20:B20"/>
    <mergeCell ref="C20:D20"/>
    <mergeCell ref="E20:H20"/>
    <mergeCell ref="A21:B21"/>
    <mergeCell ref="C21:D21"/>
    <mergeCell ref="F21:H21"/>
    <mergeCell ref="A22:E22"/>
    <mergeCell ref="F22:I22"/>
    <mergeCell ref="A25:F25"/>
    <mergeCell ref="H25:I25"/>
    <mergeCell ref="A26:F26"/>
    <mergeCell ref="G26:G27"/>
    <mergeCell ref="H26:I27"/>
    <mergeCell ref="J26:J27"/>
    <mergeCell ref="A27:F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