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<sst xmlns="http://schemas.openxmlformats.org/spreadsheetml/2006/main" count="50" uniqueCount="50">
  <si>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</si>
  <si>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RSB030</t>
  </si>
  <si>
    <t xml:space="preserve">m²</t>
  </si>
  <si>
    <t xml:space="preserve">Base de mortero de cemento "KERAKOLL".</t>
  </si>
  <si>
    <r>
      <rPr>
        <sz val="8.25"/>
        <color rgb="FF000000"/>
        <rFont val="Arial"/>
        <family val="2"/>
      </rPr>
      <t xml:space="preserve">Base para pavimento interior, de 60 mm de espesor, de mortero de cemento de fraguado normal, Keracem Eco Pronto "KERAKOLL", CT - C30 - F6 según UNE-EN 13813, aplicado manualmente, sobre lámina de aislamiento para formación de suelo flotante; y posterior aplicación de agente filmógeno, (0,15 l/m²). Incluso banda de panel rígido de poliestireno expandido para la preparación de las juntas perimetrales de dilatación. El precio no incluye la lámina de aislamiento.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</si>
  <si>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</si>
  <si>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</si>
  <si>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</si>
  <si>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</si>
  <si>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</si>
  <si>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</si>
  <si>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</si>
  <si>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mt16pea020a</t>
  </si>
  <si>
    <t xml:space="preserve">m²</t>
  </si>
  <si>
    <t xml:space="preserve">Panel rígido de poliestireno expandido, según UNE-EN 13163, mecanizado lateral recto, de 10 mm de espesor, resistencia térmica 0,25 m²K/W, conductividad térmica 0,036 W/(mK), para junta de dilatación.</t>
  </si>
  <si>
    <t xml:space="preserve">mt09mrk010a</t>
  </si>
  <si>
    <t xml:space="preserve">kg</t>
  </si>
  <si>
    <t xml:space="preserve">Mortero de cemento de fraguado normal, Keracem Eco Pronto "KERAKOLL", CT - C30 - F6 según UNE-EN 13813, para espesores de 20 a 80 mm, usado en nivelación de pavimentos.</t>
  </si>
  <si>
    <t xml:space="preserve">mt08cur020a</t>
  </si>
  <si>
    <t xml:space="preserve">l</t>
  </si>
  <si>
    <t xml:space="preserve">Agente filmógeno, para el curado de hormigones y morteros.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</si>
  <si>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</si>
  <si>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</si>
  <si>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</si>
  <si>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</si>
  <si>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</si>
  <si>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</si>
  <si>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</si>
  <si>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mo031</t>
  </si>
  <si>
    <t xml:space="preserve">h</t>
  </si>
  <si>
    <t xml:space="preserve">Oficial 1ª aplicador de mortero autonivelante.</t>
  </si>
  <si>
    <t xml:space="preserve">mo069</t>
  </si>
  <si>
    <t xml:space="preserve">h</t>
  </si>
  <si>
    <t xml:space="preserve">Ayudante aplicador de mortero autonivelante.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</si>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</sst>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0.55" customWidth="1"/>
    <col min="6" max="6" width="1.70" customWidth="1"/>
    <col min="7" max="7" width="12.92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1"/>
      <c r="H10" s="11"/>
      <c r="I10" s="12">
        <v>0.92</v>
      </c>
      <c r="J10" s="12">
        <f ca="1">ROUND(INDIRECT(ADDRESS(ROW()+(0), COLUMN()+(-4), 1))*INDIRECT(ADDRESS(ROW()+(0), COLUMN()+(-1), 1)), 2)</f>
        <v>0.09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60</v>
      </c>
      <c r="G11" s="11"/>
      <c r="H11" s="11"/>
      <c r="I11" s="12">
        <v>0.24</v>
      </c>
      <c r="J11" s="12">
        <f ca="1">ROUND(INDIRECT(ADDRESS(ROW()+(0), COLUMN()+(-4), 1))*INDIRECT(ADDRESS(ROW()+(0), COLUMN()+(-1), 1)), 2)</f>
        <v>14.4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3"/>
      <c r="H12" s="13"/>
      <c r="I12" s="14">
        <v>1.56</v>
      </c>
      <c r="J12" s="14">
        <f ca="1">ROUND(INDIRECT(ADDRESS(ROW()+(0), COLUMN()+(-4), 1))*INDIRECT(ADDRESS(ROW()+(0), COLUMN()+(-1), 1)), 2)</f>
        <v>0.23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14.72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0.005</v>
      </c>
      <c r="G15" s="13"/>
      <c r="H15" s="13"/>
      <c r="I15" s="14">
        <v>3.45</v>
      </c>
      <c r="J15" s="14">
        <f ca="1">ROUND(INDIRECT(ADDRESS(ROW()+(0), COLUMN()+(-4), 1))*INDIRECT(ADDRESS(ROW()+(0), COLUMN()+(-1), 1)), 2)</f>
        <v>0.02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1))), 2)</f>
        <v>0.02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0.04</v>
      </c>
      <c r="G18" s="11"/>
      <c r="H18" s="11"/>
      <c r="I18" s="12">
        <v>22.53</v>
      </c>
      <c r="J18" s="12">
        <f ca="1">ROUND(INDIRECT(ADDRESS(ROW()+(0), COLUMN()+(-4), 1))*INDIRECT(ADDRESS(ROW()+(0), COLUMN()+(-1), 1)), 2)</f>
        <v>0.9</v>
      </c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0.024</v>
      </c>
      <c r="G19" s="13"/>
      <c r="H19" s="13"/>
      <c r="I19" s="14">
        <v>21.78</v>
      </c>
      <c r="J19" s="14">
        <f ca="1">ROUND(INDIRECT(ADDRESS(ROW()+(0), COLUMN()+(-4), 1))*INDIRECT(ADDRESS(ROW()+(0), COLUMN()+(-1), 1)), 2)</f>
        <v>0.52</v>
      </c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1))), 2)</f>
        <v>1.42</v>
      </c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3"/>
      <c r="H22" s="13"/>
      <c r="I22" s="14">
        <f ca="1">ROUND(SUM(INDIRECT(ADDRESS(ROW()+(-2), COLUMN()+(1), 1)),INDIRECT(ADDRESS(ROW()+(-6), COLUMN()+(1), 1)),INDIRECT(ADDRESS(ROW()+(-9), COLUMN()+(1), 1))), 2)</f>
        <v>16.16</v>
      </c>
      <c r="J22" s="14">
        <f ca="1">ROUND(INDIRECT(ADDRESS(ROW()+(0), COLUMN()+(-4), 1))*INDIRECT(ADDRESS(ROW()+(0), COLUMN()+(-1), 1))/100, 2)</f>
        <v>0.32</v>
      </c>
    </row>
    <row r="23" spans="1:10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4"/>
      <c r="I23" s="25"/>
      <c r="J23" s="26">
        <f ca="1">ROUND(SUM(INDIRECT(ADDRESS(ROW()+(-1), COLUMN()+(0), 1)),INDIRECT(ADDRESS(ROW()+(-3), COLUMN()+(0), 1)),INDIRECT(ADDRESS(ROW()+(-7), COLUMN()+(0), 1)),INDIRECT(ADDRESS(ROW()+(-10), COLUMN()+(0), 1))), 2)</f>
        <v>16.48</v>
      </c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1.07202e+006</v>
      </c>
      <c r="H27" s="29">
        <v>1.07202e+006</v>
      </c>
      <c r="I27" s="29"/>
      <c r="J27" s="29" t="s">
        <v>45</v>
      </c>
    </row>
    <row r="28" spans="1:10" ht="24.0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61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I13"/>
    <mergeCell ref="A14:B14"/>
    <mergeCell ref="C14:D14"/>
    <mergeCell ref="E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E23"/>
    <mergeCell ref="F23:I23"/>
    <mergeCell ref="A26:F26"/>
    <mergeCell ref="H26:I26"/>
    <mergeCell ref="A27:F27"/>
    <mergeCell ref="G27:G28"/>
    <mergeCell ref="H27:I28"/>
    <mergeCell ref="J27:J28"/>
    <mergeCell ref="A28:F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