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<sst xmlns="http://schemas.openxmlformats.org/spreadsheetml/2006/main" count="65" uniqueCount="65">
  <si>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</si>
  <si>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RSI015</t>
  </si>
  <si>
    <t xml:space="preserve">m²</t>
  </si>
  <si>
    <t xml:space="preserve">Pavimento industrial, sistema MasterTop PG "MBCC de Sika".</t>
  </si>
  <si>
    <r>
      <rPr>
        <sz val="8.25"/>
        <color rgb="FF000000"/>
        <rFont val="Arial"/>
        <family val="2"/>
      </rPr>
      <t xml:space="preserve">Pavimento industrial, realizado con el sistema MasterTop 135 PG "MBCC de Sika", apto para aparcamientos, en interiores, constituido por solera de hormigón con adición de fibras de 20 cm de espesor, realizada con hormigón HM-20/B/20/X0 fabricado en central y vertido desde camión con un contenido de fibras sin función estructural, fibras de polipropileno MasterFiber 022 "MBCC de Sika" de 0,6 kg/m³, extendido y vibrado manual mediante regla vibrante; aplicación sobre el hormigón fresco de capa de rodadura de 10 mm de espesor de mortero fluido de fraguado rápido, MasterTop 135 PG "MBCC de Sika", CT - C60 - F10 - A6, según UNE-EN 13813, color gris (20 kg/m²) y acabado superficial mediante fratasado y pulido mecánicos. El precio no incluye la base de la solera ni la ejecución y el sellado de las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</si>
  <si>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</si>
  <si>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</si>
  <si>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</si>
  <si>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</si>
  <si>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</si>
  <si>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</si>
  <si>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</si>
  <si>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</si>
  <si>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</si>
  <si>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</si>
  <si>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mt08frb010a</t>
  </si>
  <si>
    <t xml:space="preserve">kg</t>
  </si>
  <si>
    <t xml:space="preserve">Fibras de polipropileno MasterFiber 022 "MBCC de Sika", de 12 mm de longitud y de entre 31 y 35 micras de diámetro, según UNE-EN 14889-2, para prevenir fisuras por retracción en elementos de hormigón.</t>
  </si>
  <si>
    <t xml:space="preserve">mt09bnc015d</t>
  </si>
  <si>
    <t xml:space="preserve">kg</t>
  </si>
  <si>
    <t xml:space="preserve">Mortero fluido de fraguado rápido, MasterTop 135 PG "MBCC de Sika", CT - C60 - F10 - A6, según UNE-EN 13813, color gris, compuesto de cemento y aditivos, con resistencia a los sulfatos, a los álcalis y al agua de mar y una resistencia a la abrasión según el método Böhme UNE-EN 13892-3 de 6 cm³ / 50 cm².</t>
  </si>
  <si>
    <t xml:space="preserve">Subtotal materiales:</t>
  </si>
  <si>
    <t xml:space="preserve">Equipo y maquinaria</t>
  </si>
  <si>
    <t xml:space="preserve">mq04dua020b</t>
  </si>
  <si>
    <t xml:space="preserve">h</t>
  </si>
  <si>
    <t xml:space="preserve">Dumper de descarga frontal de 2 t de carga útil.</t>
  </si>
  <si>
    <t xml:space="preserve">mq06vib020</t>
  </si>
  <si>
    <t xml:space="preserve">h</t>
  </si>
  <si>
    <t xml:space="preserve">Regla vibrante de 3 m.</t>
  </si>
  <si>
    <t xml:space="preserve">mq06fra010</t>
  </si>
  <si>
    <t xml:space="preserve">h</t>
  </si>
  <si>
    <t xml:space="preserve">Fratasadora mecánica de hormigón.</t>
  </si>
  <si>
    <t xml:space="preserve">mq06pym020</t>
  </si>
  <si>
    <t xml:space="preserve">h</t>
  </si>
  <si>
    <t xml:space="preserve">Mezcladora-bombeadora para morteros autonivelantes.</t>
  </si>
  <si>
    <t xml:space="preserve">mq06aca030</t>
  </si>
  <si>
    <t xml:space="preserve">h</t>
  </si>
  <si>
    <t xml:space="preserve">Pulidora para pavimentos de hormigón, compuesta por platos giratorios a los que se acoplan una serie de muelas abrasivas diamantadas, refrigeradas con agua, con sistema de aspiración.</t>
  </si>
  <si>
    <t xml:space="preserve">Subtotal equipo y maquinaria:</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</si>
  <si>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</si>
  <si>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</si>
  <si>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</si>
  <si>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</si>
  <si>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</si>
  <si>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</si>
  <si>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</si>
  <si>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</si>
  <si>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Costes directos complementarios</t>
  </si>
  <si>
    <t xml:space="preserve">%</t>
  </si>
  <si>
    <t xml:space="preserve">Costes directos complementarios</t>
  </si>
  <si>
    <t xml:space="preserve">Coste de mantenimiento decenal: 47,69€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</si>
  <si>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</si>
  <si>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</si>
  <si>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</si>
  <si>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</si>
  <si>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</si>
  <si>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14889-2:2006</t>
  </si>
  <si>
    <t xml:space="preserve">1/3</t>
  </si>
  <si>
    <t xml:space="preserve">Fibras  para hormigón. Parte 2:  Fibras poliméricas. Definiciones,  especificaciones  y  conformidad</t>
  </si>
  <si>
    <t xml:space="preserve">EN  13813:2002</t>
  </si>
  <si>
    <t xml:space="preserve">1/3/4</t>
  </si>
  <si>
    <t xml:space="preserve">Mortero para recrecidos y acabados de suelos. Propiedades y 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</si>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</sst>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99" customWidth="1"/>
    <col min="4" max="4" width="69.02" customWidth="1"/>
    <col min="5" max="5" width="1.87" customWidth="1"/>
    <col min="6" max="6" width="12.75"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1">
        <v>0.21</v>
      </c>
      <c r="F10" s="11"/>
      <c r="G10" s="11"/>
      <c r="H10" s="12">
        <v>85.8</v>
      </c>
      <c r="I10" s="12">
        <f ca="1">ROUND(INDIRECT(ADDRESS(ROW()+(0), COLUMN()+(-4), 1))*INDIRECT(ADDRESS(ROW()+(0), COLUMN()+(-1), 1)), 2)</f>
        <v>18.02</v>
      </c>
    </row>
    <row r="11" spans="1:9" ht="34.50" thickBot="1" customHeight="1">
      <c r="A11" s="1" t="s">
        <v>15</v>
      </c>
      <c r="B11" s="1"/>
      <c r="C11" s="10" t="s">
        <v>16</v>
      </c>
      <c r="D11" s="1" t="s">
        <v>17</v>
      </c>
      <c r="E11" s="11">
        <v>0.12</v>
      </c>
      <c r="F11" s="11"/>
      <c r="G11" s="11"/>
      <c r="H11" s="12">
        <v>2.53</v>
      </c>
      <c r="I11" s="12">
        <f ca="1">ROUND(INDIRECT(ADDRESS(ROW()+(0), COLUMN()+(-4), 1))*INDIRECT(ADDRESS(ROW()+(0), COLUMN()+(-1), 1)), 2)</f>
        <v>0.3</v>
      </c>
    </row>
    <row r="12" spans="1:9" ht="45.00" thickBot="1" customHeight="1">
      <c r="A12" s="1" t="s">
        <v>18</v>
      </c>
      <c r="B12" s="1"/>
      <c r="C12" s="10" t="s">
        <v>19</v>
      </c>
      <c r="D12" s="1" t="s">
        <v>20</v>
      </c>
      <c r="E12" s="13">
        <v>20</v>
      </c>
      <c r="F12" s="13"/>
      <c r="G12" s="13"/>
      <c r="H12" s="14">
        <v>0.99</v>
      </c>
      <c r="I12" s="14">
        <f ca="1">ROUND(INDIRECT(ADDRESS(ROW()+(0), COLUMN()+(-4), 1))*INDIRECT(ADDRESS(ROW()+(0), COLUMN()+(-1), 1)), 2)</f>
        <v>19.8</v>
      </c>
    </row>
    <row r="13" spans="1:9" ht="13.50" thickBot="1" customHeight="1">
      <c r="A13" s="15"/>
      <c r="B13" s="15"/>
      <c r="C13" s="15"/>
      <c r="D13" s="15"/>
      <c r="E13" s="9" t="s">
        <v>21</v>
      </c>
      <c r="F13" s="9"/>
      <c r="G13" s="9"/>
      <c r="H13" s="9"/>
      <c r="I13" s="17">
        <f ca="1">ROUND(SUM(INDIRECT(ADDRESS(ROW()+(-1), COLUMN()+(0), 1)),INDIRECT(ADDRESS(ROW()+(-2), COLUMN()+(0), 1)),INDIRECT(ADDRESS(ROW()+(-3), COLUMN()+(0), 1))), 2)</f>
        <v>38.12</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1">
        <v>0.038</v>
      </c>
      <c r="F15" s="11"/>
      <c r="G15" s="11"/>
      <c r="H15" s="12">
        <v>10.38</v>
      </c>
      <c r="I15" s="12">
        <f ca="1">ROUND(INDIRECT(ADDRESS(ROW()+(0), COLUMN()+(-4), 1))*INDIRECT(ADDRESS(ROW()+(0), COLUMN()+(-1), 1)), 2)</f>
        <v>0.39</v>
      </c>
    </row>
    <row r="16" spans="1:9" ht="13.50" thickBot="1" customHeight="1">
      <c r="A16" s="1" t="s">
        <v>26</v>
      </c>
      <c r="B16" s="1"/>
      <c r="C16" s="10" t="s">
        <v>27</v>
      </c>
      <c r="D16" s="1" t="s">
        <v>28</v>
      </c>
      <c r="E16" s="11">
        <v>0.032</v>
      </c>
      <c r="F16" s="11"/>
      <c r="G16" s="11"/>
      <c r="H16" s="12">
        <v>5.23</v>
      </c>
      <c r="I16" s="12">
        <f ca="1">ROUND(INDIRECT(ADDRESS(ROW()+(0), COLUMN()+(-4), 1))*INDIRECT(ADDRESS(ROW()+(0), COLUMN()+(-1), 1)), 2)</f>
        <v>0.17</v>
      </c>
    </row>
    <row r="17" spans="1:9" ht="13.50" thickBot="1" customHeight="1">
      <c r="A17" s="1" t="s">
        <v>29</v>
      </c>
      <c r="B17" s="1"/>
      <c r="C17" s="10" t="s">
        <v>30</v>
      </c>
      <c r="D17" s="1" t="s">
        <v>31</v>
      </c>
      <c r="E17" s="11">
        <v>0.25</v>
      </c>
      <c r="F17" s="11"/>
      <c r="G17" s="11"/>
      <c r="H17" s="12">
        <v>5.68</v>
      </c>
      <c r="I17" s="12">
        <f ca="1">ROUND(INDIRECT(ADDRESS(ROW()+(0), COLUMN()+(-4), 1))*INDIRECT(ADDRESS(ROW()+(0), COLUMN()+(-1), 1)), 2)</f>
        <v>1.42</v>
      </c>
    </row>
    <row r="18" spans="1:9" ht="13.50" thickBot="1" customHeight="1">
      <c r="A18" s="1" t="s">
        <v>32</v>
      </c>
      <c r="B18" s="1"/>
      <c r="C18" s="10" t="s">
        <v>33</v>
      </c>
      <c r="D18" s="1" t="s">
        <v>34</v>
      </c>
      <c r="E18" s="11">
        <v>0.2</v>
      </c>
      <c r="F18" s="11"/>
      <c r="G18" s="11"/>
      <c r="H18" s="12">
        <v>10.91</v>
      </c>
      <c r="I18" s="12">
        <f ca="1">ROUND(INDIRECT(ADDRESS(ROW()+(0), COLUMN()+(-4), 1))*INDIRECT(ADDRESS(ROW()+(0), COLUMN()+(-1), 1)), 2)</f>
        <v>2.18</v>
      </c>
    </row>
    <row r="19" spans="1:9" ht="34.50" thickBot="1" customHeight="1">
      <c r="A19" s="1" t="s">
        <v>35</v>
      </c>
      <c r="B19" s="1"/>
      <c r="C19" s="10" t="s">
        <v>36</v>
      </c>
      <c r="D19" s="1" t="s">
        <v>37</v>
      </c>
      <c r="E19" s="13">
        <v>0.2</v>
      </c>
      <c r="F19" s="13"/>
      <c r="G19" s="13"/>
      <c r="H19" s="14">
        <v>14.18</v>
      </c>
      <c r="I19" s="14">
        <f ca="1">ROUND(INDIRECT(ADDRESS(ROW()+(0), COLUMN()+(-4), 1))*INDIRECT(ADDRESS(ROW()+(0), COLUMN()+(-1), 1)), 2)</f>
        <v>2.84</v>
      </c>
    </row>
    <row r="20" spans="1:9" ht="13.50" thickBot="1" customHeight="1">
      <c r="A20" s="15"/>
      <c r="B20" s="15"/>
      <c r="C20" s="15"/>
      <c r="D20" s="15"/>
      <c r="E20" s="9" t="s">
        <v>38</v>
      </c>
      <c r="F20" s="9"/>
      <c r="G20" s="9"/>
      <c r="H20" s="9"/>
      <c r="I20" s="17">
        <f ca="1">ROUND(SUM(INDIRECT(ADDRESS(ROW()+(-1), COLUMN()+(0), 1)),INDIRECT(ADDRESS(ROW()+(-2), COLUMN()+(0), 1)),INDIRECT(ADDRESS(ROW()+(-3), COLUMN()+(0), 1)),INDIRECT(ADDRESS(ROW()+(-4), COLUMN()+(0), 1)),INDIRECT(ADDRESS(ROW()+(-5), COLUMN()+(0), 1))), 2)</f>
        <v>7</v>
      </c>
    </row>
    <row r="21" spans="1:9" ht="13.50" thickBot="1" customHeight="1">
      <c r="A21" s="15">
        <v>3</v>
      </c>
      <c r="B21" s="15"/>
      <c r="C21" s="15"/>
      <c r="D21" s="18" t="s">
        <v>39</v>
      </c>
      <c r="E21" s="18"/>
      <c r="F21" s="18"/>
      <c r="G21" s="18"/>
      <c r="H21" s="15"/>
      <c r="I21" s="15"/>
    </row>
    <row r="22" spans="1:9" ht="13.50" thickBot="1" customHeight="1">
      <c r="A22" s="1" t="s">
        <v>40</v>
      </c>
      <c r="B22" s="1"/>
      <c r="C22" s="10" t="s">
        <v>41</v>
      </c>
      <c r="D22" s="1" t="s">
        <v>42</v>
      </c>
      <c r="E22" s="11">
        <v>0.866</v>
      </c>
      <c r="F22" s="11"/>
      <c r="G22" s="11"/>
      <c r="H22" s="12">
        <v>22.53</v>
      </c>
      <c r="I22" s="12">
        <f ca="1">ROUND(INDIRECT(ADDRESS(ROW()+(0), COLUMN()+(-4), 1))*INDIRECT(ADDRESS(ROW()+(0), COLUMN()+(-1), 1)), 2)</f>
        <v>19.51</v>
      </c>
    </row>
    <row r="23" spans="1:9" ht="13.50" thickBot="1" customHeight="1">
      <c r="A23" s="1" t="s">
        <v>43</v>
      </c>
      <c r="B23" s="1"/>
      <c r="C23" s="10" t="s">
        <v>44</v>
      </c>
      <c r="D23" s="1" t="s">
        <v>45</v>
      </c>
      <c r="E23" s="13">
        <v>0.866</v>
      </c>
      <c r="F23" s="13"/>
      <c r="G23" s="13"/>
      <c r="H23" s="14">
        <v>21.78</v>
      </c>
      <c r="I23" s="14">
        <f ca="1">ROUND(INDIRECT(ADDRESS(ROW()+(0), COLUMN()+(-4), 1))*INDIRECT(ADDRESS(ROW()+(0), COLUMN()+(-1), 1)), 2)</f>
        <v>18.86</v>
      </c>
    </row>
    <row r="24" spans="1:9" ht="13.50" thickBot="1" customHeight="1">
      <c r="A24" s="15"/>
      <c r="B24" s="15"/>
      <c r="C24" s="15"/>
      <c r="D24" s="15"/>
      <c r="E24" s="9" t="s">
        <v>46</v>
      </c>
      <c r="F24" s="9"/>
      <c r="G24" s="9"/>
      <c r="H24" s="9"/>
      <c r="I24" s="17">
        <f ca="1">ROUND(SUM(INDIRECT(ADDRESS(ROW()+(-1), COLUMN()+(0), 1)),INDIRECT(ADDRESS(ROW()+(-2), COLUMN()+(0), 1))), 2)</f>
        <v>38.37</v>
      </c>
    </row>
    <row r="25" spans="1:9" ht="13.50" thickBot="1" customHeight="1">
      <c r="A25" s="15">
        <v>4</v>
      </c>
      <c r="B25" s="15"/>
      <c r="C25" s="15"/>
      <c r="D25" s="18" t="s">
        <v>47</v>
      </c>
      <c r="E25" s="18"/>
      <c r="F25" s="18"/>
      <c r="G25" s="18"/>
      <c r="H25" s="15"/>
      <c r="I25" s="15"/>
    </row>
    <row r="26" spans="1:9" ht="13.50" thickBot="1" customHeight="1">
      <c r="A26" s="19"/>
      <c r="B26" s="19"/>
      <c r="C26" s="20" t="s">
        <v>48</v>
      </c>
      <c r="D26" s="19" t="s">
        <v>49</v>
      </c>
      <c r="E26" s="13">
        <v>2</v>
      </c>
      <c r="F26" s="13"/>
      <c r="G26" s="13"/>
      <c r="H26" s="14">
        <f ca="1">ROUND(SUM(INDIRECT(ADDRESS(ROW()+(-2), COLUMN()+(1), 1)),INDIRECT(ADDRESS(ROW()+(-6), COLUMN()+(1), 1)),INDIRECT(ADDRESS(ROW()+(-13), COLUMN()+(1), 1))), 2)</f>
        <v>83.49</v>
      </c>
      <c r="I26" s="14">
        <f ca="1">ROUND(INDIRECT(ADDRESS(ROW()+(0), COLUMN()+(-4), 1))*INDIRECT(ADDRESS(ROW()+(0), COLUMN()+(-1), 1))/100, 2)</f>
        <v>1.67</v>
      </c>
    </row>
    <row r="27" spans="1:9" ht="13.50" thickBot="1" customHeight="1">
      <c r="A27" s="21" t="s">
        <v>50</v>
      </c>
      <c r="B27" s="21"/>
      <c r="C27" s="22"/>
      <c r="D27" s="23"/>
      <c r="E27" s="24" t="s">
        <v>51</v>
      </c>
      <c r="F27" s="24"/>
      <c r="G27" s="24"/>
      <c r="H27" s="25"/>
      <c r="I27" s="26">
        <f ca="1">ROUND(SUM(INDIRECT(ADDRESS(ROW()+(-1), COLUMN()+(0), 1)),INDIRECT(ADDRESS(ROW()+(-3), COLUMN()+(0), 1)),INDIRECT(ADDRESS(ROW()+(-7), COLUMN()+(0), 1)),INDIRECT(ADDRESS(ROW()+(-14), COLUMN()+(0), 1))), 2)</f>
        <v>85.16</v>
      </c>
    </row>
    <row r="30" spans="1:9" ht="13.50" thickBot="1" customHeight="1">
      <c r="A30" s="27" t="s">
        <v>52</v>
      </c>
      <c r="B30" s="27"/>
      <c r="C30" s="27"/>
      <c r="D30" s="27"/>
      <c r="E30" s="27"/>
      <c r="F30" s="27" t="s">
        <v>53</v>
      </c>
      <c r="G30" s="27" t="s">
        <v>54</v>
      </c>
      <c r="H30" s="27"/>
      <c r="I30" s="27" t="s">
        <v>55</v>
      </c>
    </row>
    <row r="31" spans="1:9" ht="13.50" thickBot="1" customHeight="1">
      <c r="A31" s="28" t="s">
        <v>56</v>
      </c>
      <c r="B31" s="28"/>
      <c r="C31" s="28"/>
      <c r="D31" s="28"/>
      <c r="E31" s="28"/>
      <c r="F31" s="29">
        <v>162007</v>
      </c>
      <c r="G31" s="29">
        <v>162008</v>
      </c>
      <c r="H31" s="29"/>
      <c r="I31" s="29" t="s">
        <v>57</v>
      </c>
    </row>
    <row r="32" spans="1:9" ht="13.50" thickBot="1" customHeight="1">
      <c r="A32" s="30" t="s">
        <v>58</v>
      </c>
      <c r="B32" s="30"/>
      <c r="C32" s="30"/>
      <c r="D32" s="30"/>
      <c r="E32" s="30"/>
      <c r="F32" s="31"/>
      <c r="G32" s="31"/>
      <c r="H32" s="31"/>
      <c r="I32" s="31"/>
    </row>
    <row r="33" spans="1:9" ht="13.50" thickBot="1" customHeight="1">
      <c r="A33" s="28" t="s">
        <v>59</v>
      </c>
      <c r="B33" s="28"/>
      <c r="C33" s="28"/>
      <c r="D33" s="28"/>
      <c r="E33" s="28"/>
      <c r="F33" s="29">
        <v>182003</v>
      </c>
      <c r="G33" s="29">
        <v>182004</v>
      </c>
      <c r="H33" s="29"/>
      <c r="I33" s="29" t="s">
        <v>60</v>
      </c>
    </row>
    <row r="34" spans="1:9" ht="13.50" thickBot="1" customHeight="1">
      <c r="A34" s="30" t="s">
        <v>61</v>
      </c>
      <c r="B34" s="30"/>
      <c r="C34" s="30"/>
      <c r="D34" s="30"/>
      <c r="E34" s="30"/>
      <c r="F34" s="31"/>
      <c r="G34" s="31"/>
      <c r="H34" s="31"/>
      <c r="I34" s="31"/>
    </row>
    <row r="37" spans="1:1" ht="33.75" thickBot="1" customHeight="1">
      <c r="A37" s="1" t="s">
        <v>62</v>
      </c>
      <c r="B37" s="1"/>
      <c r="C37" s="1"/>
      <c r="D37" s="1"/>
      <c r="E37" s="1"/>
      <c r="F37" s="1"/>
      <c r="G37" s="1"/>
      <c r="H37" s="1"/>
      <c r="I37" s="1"/>
    </row>
    <row r="38" spans="1:1" ht="33.75" thickBot="1" customHeight="1">
      <c r="A38" s="1" t="s">
        <v>63</v>
      </c>
      <c r="B38" s="1"/>
      <c r="C38" s="1"/>
      <c r="D38" s="1"/>
      <c r="E38" s="1"/>
      <c r="F38" s="1"/>
      <c r="G38" s="1"/>
      <c r="H38" s="1"/>
      <c r="I38" s="1"/>
    </row>
    <row r="39" spans="1:1" ht="33.75" thickBot="1" customHeight="1">
      <c r="A39" s="1" t="s">
        <v>64</v>
      </c>
      <c r="B39" s="1"/>
      <c r="C39" s="1"/>
      <c r="D39" s="1"/>
      <c r="E39" s="1"/>
      <c r="F39" s="1"/>
      <c r="G39" s="1"/>
      <c r="H39" s="1"/>
      <c r="I39" s="1"/>
    </row>
  </sheetData>
  <mergeCells count="58">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H13"/>
    <mergeCell ref="A14:B14"/>
    <mergeCell ref="D14:G14"/>
    <mergeCell ref="A15:B15"/>
    <mergeCell ref="E15:G15"/>
    <mergeCell ref="A16:B16"/>
    <mergeCell ref="E16:G16"/>
    <mergeCell ref="A17:B17"/>
    <mergeCell ref="E17:G17"/>
    <mergeCell ref="A18:B18"/>
    <mergeCell ref="E18:G18"/>
    <mergeCell ref="A19:B19"/>
    <mergeCell ref="E19:G19"/>
    <mergeCell ref="A20:B20"/>
    <mergeCell ref="E20:H20"/>
    <mergeCell ref="A21:B21"/>
    <mergeCell ref="D21:G21"/>
    <mergeCell ref="A22:B22"/>
    <mergeCell ref="E22:G22"/>
    <mergeCell ref="A23:B23"/>
    <mergeCell ref="E23:G23"/>
    <mergeCell ref="A24:B24"/>
    <mergeCell ref="E24:H24"/>
    <mergeCell ref="A25:B25"/>
    <mergeCell ref="D25:G25"/>
    <mergeCell ref="A26:B26"/>
    <mergeCell ref="E26:G26"/>
    <mergeCell ref="A27:D27"/>
    <mergeCell ref="E27:H27"/>
    <mergeCell ref="A30:E30"/>
    <mergeCell ref="G30:H30"/>
    <mergeCell ref="A31:E31"/>
    <mergeCell ref="F31:F32"/>
    <mergeCell ref="G31:H32"/>
    <mergeCell ref="I31:I32"/>
    <mergeCell ref="A32:E32"/>
    <mergeCell ref="A33:E33"/>
    <mergeCell ref="F33:F34"/>
    <mergeCell ref="G33:H34"/>
    <mergeCell ref="I33:I34"/>
    <mergeCell ref="A34:E34"/>
    <mergeCell ref="A37:I37"/>
    <mergeCell ref="A38:I38"/>
    <mergeCell ref="A39:I39"/>
  </mergeCells>
  <pageMargins left="0.147638" right="0.147638" top="0.206693" bottom="0.206693" header="0.0" footer="0.0"/>
  <pageSetup paperSize="9" orientation="portrait"/>
  <rowBreaks count="0" manualBreakCount="0">
    </rowBreaks>
</worksheet>
</file>