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<sst xmlns="http://schemas.openxmlformats.org/spreadsheetml/2006/main" count="45" uniqueCount="45">
  <si>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</si>
  <si>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RSP011</t>
  </si>
  <si>
    <t xml:space="preserve">m²</t>
  </si>
  <si>
    <t xml:space="preserve">Solado de piedra natural con mortero de cemento como material de agarre.</t>
  </si>
  <si>
    <r>
      <rPr>
        <sz val="8.25"/>
        <color rgb="FF000000"/>
        <rFont val="Arial"/>
        <family val="2"/>
      </rPr>
      <t xml:space="preserve">Solado de baldosas de mármol Crema Levante, para interiores, 60x30x2 cm, acabado pulido, recibidas con mortero de cemento M-5 y rejuntadas con mortero de juntas cementoso, CG1, para junta mínima (entre 1,5 y 3 mm),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</si>
  <si>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</si>
  <si>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</si>
  <si>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</si>
  <si>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</si>
  <si>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</si>
  <si>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</si>
  <si>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</si>
  <si>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</si>
  <si>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</si>
  <si>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</si>
  <si>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mt18bmn010nha</t>
  </si>
  <si>
    <t xml:space="preserve">m²</t>
  </si>
  <si>
    <t xml:space="preserve">Baldosa de mármol nacional, Crema Levante pulido, 60x30x2 cm, según UNE-EN 12058.</t>
  </si>
  <si>
    <t xml:space="preserve">mt09mcr060c</t>
  </si>
  <si>
    <t xml:space="preserve">kg</t>
  </si>
  <si>
    <t xml:space="preserve">Mortero de juntas cementoso, CG1, para junta mínima entre 1,5 y 3 mm, según UNE-EN 13888.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</si>
  <si>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</si>
  <si>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</si>
  <si>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</si>
  <si>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</si>
  <si>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</si>
  <si>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</si>
  <si>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</si>
  <si>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</si>
  <si>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</si>
  <si>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</si>
  <si>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</si>
  <si>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</si>
  <si>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</si>
  <si>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</si>
  <si>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</si>
  <si>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</si>
  <si>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</si>
  <si>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</si>
  <si>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12058:2004</t>
  </si>
  <si>
    <t xml:space="preserve">3/4</t>
  </si>
  <si>
    <t xml:space="preserve">Productos de piedra natural. Baldosas para pavimentos y escaleras.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</si>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</sst>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8.16" customWidth="1"/>
    <col min="4" max="4" width="70.04" customWidth="1"/>
    <col min="5" max="5" width="3.06" customWidth="1"/>
    <col min="6" max="6" width="9.69" customWidth="1"/>
    <col min="7" max="7" width="3.91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0.032</v>
      </c>
      <c r="G10" s="11"/>
      <c r="H10" s="12">
        <v>115.3</v>
      </c>
      <c r="I10" s="12">
        <f ca="1">ROUND(INDIRECT(ADDRESS(ROW()+(0), COLUMN()+(-3), 1))*INDIRECT(ADDRESS(ROW()+(0), COLUMN()+(-1), 1)), 2)</f>
        <v>3.69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20.07</v>
      </c>
      <c r="I11" s="12">
        <f ca="1">ROUND(INDIRECT(ADDRESS(ROW()+(0), COLUMN()+(-3), 1))*INDIRECT(ADDRESS(ROW()+(0), COLUMN()+(-1), 1)), 2)</f>
        <v>21.07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0.15</v>
      </c>
      <c r="G12" s="13"/>
      <c r="H12" s="14">
        <v>0.7</v>
      </c>
      <c r="I12" s="14">
        <f ca="1">ROUND(INDIRECT(ADDRESS(ROW()+(0), COLUMN()+(-3), 1))*INDIRECT(ADDRESS(ROW()+(0), COLUMN()+(-1), 1)), 2)</f>
        <v>0.11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24.87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0.309</v>
      </c>
      <c r="G15" s="11"/>
      <c r="H15" s="12">
        <v>22.53</v>
      </c>
      <c r="I15" s="12">
        <f ca="1">ROUND(INDIRECT(ADDRESS(ROW()+(0), COLUMN()+(-3), 1))*INDIRECT(ADDRESS(ROW()+(0), COLUMN()+(-1), 1)), 2)</f>
        <v>6.96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0.309</v>
      </c>
      <c r="G16" s="13"/>
      <c r="H16" s="14">
        <v>21.78</v>
      </c>
      <c r="I16" s="14">
        <f ca="1">ROUND(INDIRECT(ADDRESS(ROW()+(0), COLUMN()+(-3), 1))*INDIRECT(ADDRESS(ROW()+(0), COLUMN()+(-1), 1)), 2)</f>
        <v>6.73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13.69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38.56</v>
      </c>
      <c r="I19" s="14">
        <f ca="1">ROUND(INDIRECT(ADDRESS(ROW()+(0), COLUMN()+(-3), 1))*INDIRECT(ADDRESS(ROW()+(0), COLUMN()+(-1), 1))/100, 2)</f>
        <v>0.77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39.33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192005</v>
      </c>
      <c r="F24" s="29"/>
      <c r="G24" s="29">
        <v>192006</v>
      </c>
      <c r="H24" s="29"/>
      <c r="I24" s="29" t="s">
        <v>40</v>
      </c>
    </row>
    <row r="25" spans="1:9" ht="13.5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