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<sst xmlns="http://schemas.openxmlformats.org/spreadsheetml/2006/main" count="69" uniqueCount="69">
  <si>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</si>
  <si>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RTT016</t>
  </si>
  <si>
    <t xml:space="preserve">m²</t>
  </si>
  <si>
    <t xml:space="preserve">Falso techo registrable de paneles de lana de madera. Sistema "KNAUF".</t>
  </si>
  <si>
    <r>
      <rPr>
        <sz val="8.25"/>
        <color rgb="FF000000"/>
        <rFont val="Arial"/>
        <family val="2"/>
      </rPr>
      <t xml:space="preserve">Falso techo registrable suspendido, situado a una altura menor de 4 m. Sistema Fibralith "KNAUF", constituido por: ESTRUCTURA: perfilería vista, de acero galvanizado, color blanco, con suela de 24 mm de anchura,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</si>
  <si>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</si>
  <si>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</si>
  <si>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</si>
  <si>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</si>
  <si>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</si>
  <si>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</si>
  <si>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</si>
  <si>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</si>
  <si>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</si>
  <si>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según UNE-EN 13168, formado por virutas de madera de 1,0 mm de diámetro aglomeradas con cemento, resistencia térmica 0,188 m²K/W, conductividad térmica 0,08 W/(mK), densidad 533,3 kg/m³, factor de resistencia a la difusión del vapor de agua 0,4 y Euroclase B-s1, d0 de reacción al fuego según UNE-EN 13501-1,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</si>
  <si>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</si>
  <si>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</si>
  <si>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</si>
  <si>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mt12pfk060ja</t>
  </si>
  <si>
    <t xml:space="preserve">m</t>
  </si>
  <si>
    <t xml:space="preserve">Perfil secundario EASY TG - 24/32/600 mm "KNAUF", color blanco, de acero galvanizado, según UNE-EN 13964.</t>
  </si>
  <si>
    <t xml:space="preserve">mt12pfk060ka</t>
  </si>
  <si>
    <t xml:space="preserve">m</t>
  </si>
  <si>
    <t xml:space="preserve">Perfil secundario EASY TG - 24/32/1200 mm "KNAUF", color blanco, de acero galvanizado, según UNE-EN 13964.</t>
  </si>
  <si>
    <t xml:space="preserve">mt12pfk050f</t>
  </si>
  <si>
    <t xml:space="preserve">m</t>
  </si>
  <si>
    <t xml:space="preserve">Perfil angular EASY L - 25/25/3050 mm "KNAUF", color blanco, de acero galvanizado, según UNE-EN 13964.</t>
  </si>
  <si>
    <t xml:space="preserve">mt12pek050a</t>
  </si>
  <si>
    <t xml:space="preserve">Ud</t>
  </si>
  <si>
    <t xml:space="preserve">Cuelgue Nonius "KNAUF", para falsos techos suspendidos.</t>
  </si>
  <si>
    <t xml:space="preserve">mt12pek050b</t>
  </si>
  <si>
    <t xml:space="preserve">Ud</t>
  </si>
  <si>
    <t xml:space="preserve">Seguro Nonius "KNAUF", para falsos techos suspendidos.</t>
  </si>
  <si>
    <t xml:space="preserve">mt12pek050c</t>
  </si>
  <si>
    <t xml:space="preserve">Ud</t>
  </si>
  <si>
    <t xml:space="preserve">Parte superior Nonius "KNAUF", 530/630, para falsos techos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</si>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</sst>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22.03</v>
      </c>
      <c r="J10" s="12">
        <f ca="1">ROUND(INDIRECT(ADDRESS(ROW()+(0), COLUMN()+(-3), 1))*INDIRECT(ADDRESS(ROW()+(0), COLUMN()+(-1), 1)), 2)</f>
        <v>22.47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1.95</v>
      </c>
      <c r="J11" s="12">
        <f ca="1">ROUND(INDIRECT(ADDRESS(ROW()+(0), COLUMN()+(-3), 1))*INDIRECT(ADDRESS(ROW()+(0), COLUMN()+(-1), 1)), 2)</f>
        <v>1.76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</v>
      </c>
      <c r="H12" s="11"/>
      <c r="I12" s="12">
        <v>1.95</v>
      </c>
      <c r="J12" s="12">
        <f ca="1">ROUND(INDIRECT(ADDRESS(ROW()+(0), COLUMN()+(-3), 1))*INDIRECT(ADDRESS(ROW()+(0), COLUMN()+(-1), 1)), 2)</f>
        <v>3.41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1.95</v>
      </c>
      <c r="J13" s="12">
        <f ca="1">ROUND(INDIRECT(ADDRESS(ROW()+(0), COLUMN()+(-3), 1))*INDIRECT(ADDRESS(ROW()+(0), COLUMN()+(-1), 1)), 2)</f>
        <v>1.76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1.8</v>
      </c>
      <c r="J14" s="12">
        <f ca="1">ROUND(INDIRECT(ADDRESS(ROW()+(0), COLUMN()+(-3), 1))*INDIRECT(ADDRESS(ROW()+(0), COLUMN()+(-1), 1)), 2)</f>
        <v>1.44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0.75</v>
      </c>
      <c r="H15" s="11"/>
      <c r="I15" s="12">
        <v>0.39</v>
      </c>
      <c r="J15" s="12">
        <f ca="1">ROUND(INDIRECT(ADDRESS(ROW()+(0), COLUMN()+(-3), 1))*INDIRECT(ADDRESS(ROW()+(0), COLUMN()+(-1), 1)), 2)</f>
        <v>0.29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0.75</v>
      </c>
      <c r="H16" s="11"/>
      <c r="I16" s="12">
        <v>0.04</v>
      </c>
      <c r="J16" s="12">
        <f ca="1">ROUND(INDIRECT(ADDRESS(ROW()+(0), COLUMN()+(-3), 1))*INDIRECT(ADDRESS(ROW()+(0), COLUMN()+(-1), 1)), 2)</f>
        <v>0.03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0.75</v>
      </c>
      <c r="H17" s="11"/>
      <c r="I17" s="12">
        <v>0.59</v>
      </c>
      <c r="J17" s="12">
        <f ca="1">ROUND(INDIRECT(ADDRESS(ROW()+(0), COLUMN()+(-3),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0.75</v>
      </c>
      <c r="H18" s="11"/>
      <c r="I18" s="12">
        <v>0.39</v>
      </c>
      <c r="J18" s="12">
        <f ca="1">ROUND(INDIRECT(ADDRESS(ROW()+(0), COLUMN()+(-3), 1))*INDIRECT(ADDRESS(ROW()+(0), COLUMN()+(-1), 1)), 2)</f>
        <v>0.29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0.75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31.94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0.179</v>
      </c>
      <c r="H22" s="11"/>
      <c r="I22" s="12">
        <v>23.16</v>
      </c>
      <c r="J22" s="12">
        <f ca="1">ROUND(INDIRECT(ADDRESS(ROW()+(0), COLUMN()+(-3), 1))*INDIRECT(ADDRESS(ROW()+(0), COLUMN()+(-1), 1)), 2)</f>
        <v>4.15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0.179</v>
      </c>
      <c r="H23" s="13"/>
      <c r="I23" s="14">
        <v>21.78</v>
      </c>
      <c r="J23" s="14">
        <f ca="1">ROUND(INDIRECT(ADDRESS(ROW()+(0), COLUMN()+(-3), 1))*INDIRECT(ADDRESS(ROW()+(0), COLUMN()+(-1), 1)), 2)</f>
        <v>3.9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8.05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39.99</v>
      </c>
      <c r="J26" s="14">
        <f ca="1">ROUND(INDIRECT(ADDRESS(ROW()+(0), COLUMN()+(-3), 1))*INDIRECT(ADDRESS(ROW()+(0), COLUMN()+(-1), 1))/100, 2)</f>
        <v>0.8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40.79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842016</v>
      </c>
      <c r="G33" s="29"/>
      <c r="H33" s="29">
        <v>842017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