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<sst xmlns="http://schemas.openxmlformats.org/spreadsheetml/2006/main" count="56" uniqueCount="56">
  <si>
    <t xml:space="preserve"/>
  </si>
  <si>
    <t xml:space="preserve">RUC041</t>
  </si>
  <si>
    <t xml:space="preserve">m²</t>
  </si>
  <si>
    <t xml:space="preserve">Revestimiento con mortero de cal. Sistema Biocalce "KERAKOLL".</t>
  </si>
  <si>
    <r>
      <rPr>
        <sz val="8.25"/>
        <color rgb="FF000000"/>
        <rFont val="Arial"/>
        <family val="2"/>
      </rPr>
      <t xml:space="preserve">Revestimiento con mortero de cal, sobre soporte de sillería, sistema Biocalce "KERAKOLL". CAPA BASE: aplicación manual de mortero de cal, tipo GP CSII W1, según UNE-EN 998-1, Biocalce Enfoscado "KERAKOLL", de 12 mm de espesor, en dos capas, maestreado, con acabado fratasado. CAPA DE ALISADO: aplicación manual de mortero de cal Biocalce Revoco Fino "KERAKOLL", de 2 mm de espesor, con acabado fratasado. CAPA DE ACABADO: aplicación manual de dos manos de pintura, Kerakover Silox Pittura "KERAKOLL", ambas diluidas con un 20 a 30% de agua; previa aplicación de una mano de imprimación, Kerakover Silox Primer "KERAKOLL".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</si>
  <si>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</si>
  <si>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</si>
  <si>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</si>
  <si>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</si>
  <si>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</si>
  <si>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</si>
  <si>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</si>
  <si>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</si>
  <si>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</si>
  <si>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</si>
  <si>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mt28mkr050a</t>
  </si>
  <si>
    <t xml:space="preserve">kg</t>
  </si>
  <si>
    <t xml:space="preserve">Mortero de cal, tipo GP CSII W1, según UNE-EN 998-1, para uso en interiores o en exteriores, Biocalce Enfoscado "KERAKOLL", compuesto por cal hidráulica natural, tipo NHL 3,5, puzolanas y arenas de sílice y de mármol blanco, con muy bajo contenido de sustancias orgánicas volátiles (VOC), para aplicar mediante proyección mecánica.</t>
  </si>
  <si>
    <t xml:space="preserve">mt28mkr030a</t>
  </si>
  <si>
    <t xml:space="preserve">kg</t>
  </si>
  <si>
    <t xml:space="preserve">Mortero de cal Biocalce Revoco Fino "KERAKOLL", compuesto por cal hidráulica natural, tipo NHL 3,5, arena de sílice y polvo de mármol blanco, aplicado manualmente, con muy bajo contenido de sustancias orgánicas volátiles (VOC), para aplicar con llana.</t>
  </si>
  <si>
    <t xml:space="preserve">mt27pik005a</t>
  </si>
  <si>
    <t xml:space="preserve">l</t>
  </si>
  <si>
    <t xml:space="preserve">Imprimación, Kerakover Silox Primer "KERAKOLL", a base de copolímeros acrílicos y siloxanos, para aplicar con brocha, rodillo o pistola.</t>
  </si>
  <si>
    <t xml:space="preserve">mt27pik010e</t>
  </si>
  <si>
    <t xml:space="preserve">l</t>
  </si>
  <si>
    <t xml:space="preserve">Pintura para interior y exterior, Kerakover Silox Pittura "KERAKOLL", a base de copolímeros acrílicos y siloxanos, color blanco, acabado mate, textura lisa, antimoho, impermeable al agua de lluvia, permeable al vapor de agua y resistente a los rayos UV y a los álcalis; para aplicar con brocha, rodillo o pistola.</t>
  </si>
  <si>
    <t xml:space="preserve">Subtotal materiales:</t>
  </si>
  <si>
    <t xml:space="preserve">Mano de obra</t>
  </si>
  <si>
    <t xml:space="preserve">mo039</t>
  </si>
  <si>
    <t xml:space="preserve">h</t>
  </si>
  <si>
    <t xml:space="preserve">Oficial 1ª revocador.</t>
  </si>
  <si>
    <t xml:space="preserve">mo079</t>
  </si>
  <si>
    <t xml:space="preserve">h</t>
  </si>
  <si>
    <t xml:space="preserve">Ayudante revocador.</t>
  </si>
  <si>
    <t xml:space="preserve">mo038</t>
  </si>
  <si>
    <t xml:space="preserve">h</t>
  </si>
  <si>
    <t xml:space="preserve">Oficial 1ª pintor.</t>
  </si>
  <si>
    <t xml:space="preserve">mo076</t>
  </si>
  <si>
    <t xml:space="preserve">h</t>
  </si>
  <si>
    <t xml:space="preserve">Ayudante pintor.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</si>
  <si>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</si>
  <si>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</si>
  <si>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</si>
  <si>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</si>
  <si>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10,07€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</si>
  <si>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</si>
  <si>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</si>
  <si>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</si>
  <si>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</si>
  <si>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</si>
  <si>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998-1:2016</t>
  </si>
  <si>
    <t xml:space="preserve">Especificaciones de los morteros para albañilería. Parte 1: Morteros para revoco y enlucido.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</si>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</sst>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5.61" customWidth="1"/>
    <col min="5" max="5" width="72.08" customWidth="1"/>
    <col min="6" max="6" width="3.40" customWidth="1"/>
    <col min="7" max="7" width="9.52" customWidth="1"/>
    <col min="8" max="8" width="4.59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0.006</v>
      </c>
      <c r="H10" s="11"/>
      <c r="I10" s="12">
        <v>1.5</v>
      </c>
      <c r="J10" s="12">
        <f ca="1">ROUND(INDIRECT(ADDRESS(ROW()+(0), COLUMN()+(-3), 1))*INDIRECT(ADDRESS(ROW()+(0), COLUMN()+(-1), 1)), 2)</f>
        <v>0.01</v>
      </c>
    </row>
    <row r="11" spans="1:10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31.2</v>
      </c>
      <c r="H11" s="11"/>
      <c r="I11" s="12">
        <v>0.53</v>
      </c>
      <c r="J11" s="12">
        <f ca="1">ROUND(INDIRECT(ADDRESS(ROW()+(0), COLUMN()+(-3), 1))*INDIRECT(ADDRESS(ROW()+(0), COLUMN()+(-1), 1)), 2)</f>
        <v>16.54</v>
      </c>
    </row>
    <row r="12" spans="1:10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3.2</v>
      </c>
      <c r="H12" s="11"/>
      <c r="I12" s="12">
        <v>0.71</v>
      </c>
      <c r="J12" s="12">
        <f ca="1">ROUND(INDIRECT(ADDRESS(ROW()+(0), COLUMN()+(-3), 1))*INDIRECT(ADDRESS(ROW()+(0), COLUMN()+(-1), 1)), 2)</f>
        <v>2.27</v>
      </c>
    </row>
    <row r="13" spans="1:10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1">
        <v>0.15</v>
      </c>
      <c r="H13" s="11"/>
      <c r="I13" s="12">
        <v>9.61</v>
      </c>
      <c r="J13" s="12">
        <f ca="1">ROUND(INDIRECT(ADDRESS(ROW()+(0), COLUMN()+(-3), 1))*INDIRECT(ADDRESS(ROW()+(0), COLUMN()+(-1), 1)), 2)</f>
        <v>1.44</v>
      </c>
    </row>
    <row r="14" spans="1:10" ht="45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"/>
      <c r="G14" s="13">
        <v>0.175</v>
      </c>
      <c r="H14" s="13"/>
      <c r="I14" s="14">
        <v>19.91</v>
      </c>
      <c r="J14" s="14">
        <f ca="1">ROUND(INDIRECT(ADDRESS(ROW()+(0), COLUMN()+(-3), 1))*INDIRECT(ADDRESS(ROW()+(0), COLUMN()+(-1), 1)), 2)</f>
        <v>3.48</v>
      </c>
    </row>
    <row r="15" spans="1:10" ht="13.50" thickBot="1" customHeight="1">
      <c r="A15" s="15"/>
      <c r="B15" s="15"/>
      <c r="C15" s="15"/>
      <c r="D15" s="15"/>
      <c r="E15" s="15"/>
      <c r="F15" s="15"/>
      <c r="G15" s="9" t="s">
        <v>27</v>
      </c>
      <c r="H15" s="9"/>
      <c r="I15" s="9"/>
      <c r="J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23.74</v>
      </c>
    </row>
    <row r="16" spans="1:10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8"/>
      <c r="H16" s="18"/>
      <c r="I16" s="15"/>
      <c r="J16" s="15"/>
    </row>
    <row r="17" spans="1:10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"/>
      <c r="G17" s="11">
        <v>0.592</v>
      </c>
      <c r="H17" s="11"/>
      <c r="I17" s="12">
        <v>22.53</v>
      </c>
      <c r="J17" s="12">
        <f ca="1">ROUND(INDIRECT(ADDRESS(ROW()+(0), COLUMN()+(-3), 1))*INDIRECT(ADDRESS(ROW()+(0), COLUMN()+(-1), 1)), 2)</f>
        <v>13.34</v>
      </c>
    </row>
    <row r="18" spans="1:10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"/>
      <c r="G18" s="11">
        <v>0.592</v>
      </c>
      <c r="H18" s="11"/>
      <c r="I18" s="12">
        <v>21.78</v>
      </c>
      <c r="J18" s="12">
        <f ca="1">ROUND(INDIRECT(ADDRESS(ROW()+(0), COLUMN()+(-3), 1))*INDIRECT(ADDRESS(ROW()+(0), COLUMN()+(-1), 1)), 2)</f>
        <v>12.89</v>
      </c>
    </row>
    <row r="19" spans="1:10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"/>
      <c r="G19" s="11">
        <v>0.124</v>
      </c>
      <c r="H19" s="11"/>
      <c r="I19" s="12">
        <v>22.53</v>
      </c>
      <c r="J19" s="12">
        <f ca="1">ROUND(INDIRECT(ADDRESS(ROW()+(0), COLUMN()+(-3), 1))*INDIRECT(ADDRESS(ROW()+(0), COLUMN()+(-1), 1)), 2)</f>
        <v>2.79</v>
      </c>
    </row>
    <row r="20" spans="1:10" ht="13.50" thickBot="1" customHeight="1">
      <c r="A20" s="1" t="s">
        <v>38</v>
      </c>
      <c r="B20" s="1"/>
      <c r="C20" s="10" t="s">
        <v>39</v>
      </c>
      <c r="D20" s="10"/>
      <c r="E20" s="1" t="s">
        <v>40</v>
      </c>
      <c r="F20" s="1"/>
      <c r="G20" s="13">
        <v>0.124</v>
      </c>
      <c r="H20" s="13"/>
      <c r="I20" s="14">
        <v>21.78</v>
      </c>
      <c r="J20" s="14">
        <f ca="1">ROUND(INDIRECT(ADDRESS(ROW()+(0), COLUMN()+(-3), 1))*INDIRECT(ADDRESS(ROW()+(0), COLUMN()+(-1), 1)), 2)</f>
        <v>2.7</v>
      </c>
    </row>
    <row r="21" spans="1:10" ht="13.50" thickBot="1" customHeight="1">
      <c r="A21" s="15"/>
      <c r="B21" s="15"/>
      <c r="C21" s="15"/>
      <c r="D21" s="15"/>
      <c r="E21" s="15"/>
      <c r="F21" s="15"/>
      <c r="G21" s="9" t="s">
        <v>41</v>
      </c>
      <c r="H21" s="9"/>
      <c r="I21" s="9"/>
      <c r="J21" s="17">
        <f ca="1">ROUND(SUM(INDIRECT(ADDRESS(ROW()+(-1), COLUMN()+(0), 1)),INDIRECT(ADDRESS(ROW()+(-2), COLUMN()+(0), 1)),INDIRECT(ADDRESS(ROW()+(-3), COLUMN()+(0), 1)),INDIRECT(ADDRESS(ROW()+(-4), COLUMN()+(0), 1))), 2)</f>
        <v>31.72</v>
      </c>
    </row>
    <row r="22" spans="1:10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8"/>
      <c r="H22" s="18"/>
      <c r="I22" s="15"/>
      <c r="J22" s="15"/>
    </row>
    <row r="23" spans="1:10" ht="13.50" thickBot="1" customHeight="1">
      <c r="A23" s="19"/>
      <c r="B23" s="19"/>
      <c r="C23" s="20" t="s">
        <v>43</v>
      </c>
      <c r="D23" s="20"/>
      <c r="E23" s="19" t="s">
        <v>44</v>
      </c>
      <c r="F23" s="19"/>
      <c r="G23" s="13">
        <v>2</v>
      </c>
      <c r="H23" s="13"/>
      <c r="I23" s="14">
        <f ca="1">ROUND(SUM(INDIRECT(ADDRESS(ROW()+(-2), COLUMN()+(1), 1)),INDIRECT(ADDRESS(ROW()+(-8), COLUMN()+(1), 1))), 2)</f>
        <v>55.46</v>
      </c>
      <c r="J23" s="14">
        <f ca="1">ROUND(INDIRECT(ADDRESS(ROW()+(0), COLUMN()+(-3), 1))*INDIRECT(ADDRESS(ROW()+(0), COLUMN()+(-1), 1))/100, 2)</f>
        <v>1.11</v>
      </c>
    </row>
    <row r="24" spans="1:10" ht="13.50" thickBot="1" customHeight="1">
      <c r="A24" s="21" t="s">
        <v>45</v>
      </c>
      <c r="B24" s="21"/>
      <c r="C24" s="22"/>
      <c r="D24" s="22"/>
      <c r="E24" s="23"/>
      <c r="F24" s="23"/>
      <c r="G24" s="24" t="s">
        <v>46</v>
      </c>
      <c r="H24" s="24"/>
      <c r="I24" s="25"/>
      <c r="J24" s="26">
        <f ca="1">ROUND(SUM(INDIRECT(ADDRESS(ROW()+(-1), COLUMN()+(0), 1)),INDIRECT(ADDRESS(ROW()+(-3), COLUMN()+(0), 1)),INDIRECT(ADDRESS(ROW()+(-9), COLUMN()+(0), 1))), 2)</f>
        <v>56.57</v>
      </c>
    </row>
    <row r="27" spans="1:10" ht="13.50" thickBot="1" customHeight="1">
      <c r="A27" s="27" t="s">
        <v>47</v>
      </c>
      <c r="B27" s="27"/>
      <c r="C27" s="27"/>
      <c r="D27" s="27"/>
      <c r="E27" s="27"/>
      <c r="F27" s="27" t="s">
        <v>48</v>
      </c>
      <c r="G27" s="27"/>
      <c r="H27" s="27" t="s">
        <v>49</v>
      </c>
      <c r="I27" s="27"/>
      <c r="J27" s="27" t="s">
        <v>50</v>
      </c>
    </row>
    <row r="28" spans="1:10" ht="13.50" thickBot="1" customHeight="1">
      <c r="A28" s="28" t="s">
        <v>51</v>
      </c>
      <c r="B28" s="28"/>
      <c r="C28" s="28"/>
      <c r="D28" s="28"/>
      <c r="E28" s="28"/>
      <c r="F28" s="29">
        <v>1.18202e+006</v>
      </c>
      <c r="G28" s="29"/>
      <c r="H28" s="29">
        <v>1.18202e+006</v>
      </c>
      <c r="I28" s="29"/>
      <c r="J28" s="29">
        <v>4</v>
      </c>
    </row>
    <row r="29" spans="1:10" ht="13.50" thickBot="1" customHeight="1">
      <c r="A29" s="30" t="s">
        <v>52</v>
      </c>
      <c r="B29" s="30"/>
      <c r="C29" s="30"/>
      <c r="D29" s="30"/>
      <c r="E29" s="30"/>
      <c r="F29" s="31"/>
      <c r="G29" s="31"/>
      <c r="H29" s="31"/>
      <c r="I29" s="31"/>
      <c r="J29" s="31"/>
    </row>
    <row r="32" spans="1:1" ht="33.75" thickBot="1" customHeight="1">
      <c r="A32" s="1" t="s">
        <v>53</v>
      </c>
      <c r="B32" s="1"/>
      <c r="C32" s="1"/>
      <c r="D32" s="1"/>
      <c r="E32" s="1"/>
      <c r="F32" s="1"/>
      <c r="G32" s="1"/>
      <c r="H32" s="1"/>
      <c r="I32" s="1"/>
      <c r="J32" s="1"/>
    </row>
    <row r="33" spans="1:1" ht="33.75" thickBot="1" customHeight="1">
      <c r="A33" s="1" t="s">
        <v>54</v>
      </c>
      <c r="B33" s="1"/>
      <c r="C33" s="1"/>
      <c r="D33" s="1"/>
      <c r="E33" s="1"/>
      <c r="F33" s="1"/>
      <c r="G33" s="1"/>
      <c r="H33" s="1"/>
      <c r="I33" s="1"/>
      <c r="J33" s="1"/>
    </row>
    <row r="34" spans="1:1" ht="33.75" thickBot="1" customHeight="1">
      <c r="A34" s="1" t="s">
        <v>55</v>
      </c>
      <c r="B34" s="1"/>
      <c r="C34" s="1"/>
      <c r="D34" s="1"/>
      <c r="E34" s="1"/>
      <c r="F34" s="1"/>
      <c r="G34" s="1"/>
      <c r="H34" s="1"/>
      <c r="I34" s="1"/>
      <c r="J34" s="1"/>
    </row>
  </sheetData>
  <mergeCells count="78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I15"/>
    <mergeCell ref="A16:B16"/>
    <mergeCell ref="C16:D16"/>
    <mergeCell ref="E16:H16"/>
    <mergeCell ref="A17:B17"/>
    <mergeCell ref="C17:D17"/>
    <mergeCell ref="E17:F17"/>
    <mergeCell ref="G17:H17"/>
    <mergeCell ref="A18:B18"/>
    <mergeCell ref="C18:D18"/>
    <mergeCell ref="E18:F18"/>
    <mergeCell ref="G18:H18"/>
    <mergeCell ref="A19:B19"/>
    <mergeCell ref="C19:D19"/>
    <mergeCell ref="E19:F19"/>
    <mergeCell ref="G19:H19"/>
    <mergeCell ref="A20:B20"/>
    <mergeCell ref="C20:D20"/>
    <mergeCell ref="E20:F20"/>
    <mergeCell ref="G20:H20"/>
    <mergeCell ref="A21:B21"/>
    <mergeCell ref="C21:D21"/>
    <mergeCell ref="E21:F21"/>
    <mergeCell ref="G21:I21"/>
    <mergeCell ref="A22:B22"/>
    <mergeCell ref="C22:D22"/>
    <mergeCell ref="E22:H22"/>
    <mergeCell ref="A23:B23"/>
    <mergeCell ref="C23:D23"/>
    <mergeCell ref="E23:F23"/>
    <mergeCell ref="G23:H23"/>
    <mergeCell ref="A24:F24"/>
    <mergeCell ref="G24:I24"/>
    <mergeCell ref="A27:E27"/>
    <mergeCell ref="F27:G27"/>
    <mergeCell ref="H27:I27"/>
    <mergeCell ref="A28:E28"/>
    <mergeCell ref="F28:G29"/>
    <mergeCell ref="H28:I29"/>
    <mergeCell ref="J28:J29"/>
    <mergeCell ref="A29:E29"/>
    <mergeCell ref="A32:J32"/>
    <mergeCell ref="A33:J33"/>
    <mergeCell ref="A34:J34"/>
  </mergeCells>
  <pageMargins left="0.147638" right="0.147638" top="0.206693" bottom="0.206693" header="0.0" footer="0.0"/>
  <pageSetup paperSize="9" orientation="portrait"/>
  <rowBreaks count="0" manualBreakCount="0">
    </rowBreaks>
</worksheet>
</file>