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<sst xmlns="http://schemas.openxmlformats.org/spreadsheetml/2006/main" count="53" uniqueCount="53">
  <si>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</si>
  <si>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RUL011</t>
  </si>
  <si>
    <t xml:space="preserve">m²</t>
  </si>
  <si>
    <t xml:space="preserve">Revestimiento con mortero de cal sin aditivos. Sistema "CUMEN".</t>
  </si>
  <si>
    <r>
      <rPr>
        <sz val="8.25"/>
        <color rgb="FF000000"/>
        <rFont val="Arial"/>
        <family val="2"/>
      </rPr>
      <t xml:space="preserve">Revestimiento con mortero de cal sin aditivos, sobre soporte de entramado ligero de madera y paja, sistema "CUMEN". CAPA DE ADHERENCIA: una primera capa de lechada fluida, tipo CL 90-S ML, a base de cal aérea hidratada, "CUMEN", con una relación agua/cal de 2,7 dosificada en peso y 300 kg/m³ de cal y una segunda capa de pasta de cal, tipo CL 90-S PL, a base de cal aérea hidratada, "CUMEN", con una relación agua/cal de 2 dosificada en peso y 350 kg/m³ de cal. CAPA BASE: aplicación manual de revoco de mortero natural de cal sin aditivos, Mortero Cal Base "CUMEN", tipo GP CSII W1, según UNE-EN 998-1, de color Natural, de 15 mm de espesor, maestreado, con acabado rugoso. CAPA DE ACABADO: aplicación manual de revoco de mortero natural de cal sin aditivos, Mortero Cal Fino "CUMEN", tipo CR CSII W1, según UNE-EN 998-1, de color Blanco Romano, de 7 mm de espesor, con acabado fratasado.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</si>
  <si>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</si>
  <si>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</si>
  <si>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</si>
  <si>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</si>
  <si>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</si>
  <si>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</si>
  <si>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</si>
  <si>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</si>
  <si>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</si>
  <si>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</si>
  <si>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mt08cal011b</t>
  </si>
  <si>
    <t xml:space="preserve">kg</t>
  </si>
  <si>
    <t xml:space="preserve">Cal aérea hidratada, "CUMEN", tipo CL 90-S, según UNE-EN 459-1, en sacos.</t>
  </si>
  <si>
    <t xml:space="preserve">mt28mcu010ge</t>
  </si>
  <si>
    <t xml:space="preserve">kg</t>
  </si>
  <si>
    <t xml:space="preserve">Mortero natural de cal sin aditivos, Mortero Cal Base "CUMEN", tipo GP CSII W1, según UNE-EN 998-1, para uso en interiores o en exteriores, de color Natural, compuesto por cal hidratada en polvo CL 90-S, según UNE-EN 459-1, y áridos seleccionados con granulometría de hasta 3 mm de diámetro, sin pigmentación, suministrado en sacos.</t>
  </si>
  <si>
    <t xml:space="preserve">mt28mcu010hb</t>
  </si>
  <si>
    <t xml:space="preserve">kg</t>
  </si>
  <si>
    <t xml:space="preserve">Mortero natural de cal sin aditivos, Mortero Cal Fino "CUMEN", tipo CR CSII W1, según UNE-EN 998-1, para uso en interiores o en exteriores, de color Blanco Romano, compuesto por cal hidratada en polvo CL 90-S, según UNE-EN 459-1, áridos seleccionados con granulometría de hasta 3 mm de diámetro y pigmentos minerales, suministrado en sacos.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</si>
  <si>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</si>
  <si>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</si>
  <si>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</si>
  <si>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</si>
  <si>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</si>
  <si>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</si>
  <si>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</si>
  <si>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</si>
  <si>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</si>
  <si>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</si>
  <si>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</si>
  <si>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</si>
  <si>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</si>
  <si>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</si>
  <si>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</si>
  <si>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</si>
  <si>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</si>
  <si>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</si>
  <si>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</si>
  <si>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</si>
  <si>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</si>
  <si>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459-1:2010</t>
  </si>
  <si>
    <t xml:space="preserve">2+</t>
  </si>
  <si>
    <t xml:space="preserve">Cales para la construcción. Parte 1: Definiciones, especificaciones y criterios de conformidad</t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</si>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</sst>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1.06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1.023</v>
      </c>
      <c r="G10" s="11"/>
      <c r="H10" s="12">
        <v>1.5</v>
      </c>
      <c r="I10" s="12">
        <f ca="1">ROUND(INDIRECT(ADDRESS(ROW()+(0), COLUMN()+(-3), 1))*INDIRECT(ADDRESS(ROW()+(0), COLUMN()+(-1), 1)), 2)</f>
        <v>1.53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1.3</v>
      </c>
      <c r="G11" s="11"/>
      <c r="H11" s="12">
        <v>0.45</v>
      </c>
      <c r="I11" s="12">
        <f ca="1">ROUND(INDIRECT(ADDRESS(ROW()+(0), COLUMN()+(-3), 1))*INDIRECT(ADDRESS(ROW()+(0), COLUMN()+(-1), 1)), 2)</f>
        <v>0.59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30</v>
      </c>
      <c r="G12" s="11"/>
      <c r="H12" s="12">
        <v>0.24</v>
      </c>
      <c r="I12" s="12">
        <f ca="1">ROUND(INDIRECT(ADDRESS(ROW()+(0), COLUMN()+(-3), 1))*INDIRECT(ADDRESS(ROW()+(0), COLUMN()+(-1), 1)), 2)</f>
        <v>7.2</v>
      </c>
    </row>
    <row r="13" spans="1:9" ht="55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14</v>
      </c>
      <c r="G13" s="13"/>
      <c r="H13" s="14">
        <v>0.39</v>
      </c>
      <c r="I13" s="14">
        <f ca="1">ROUND(INDIRECT(ADDRESS(ROW()+(0), COLUMN()+(-3), 1))*INDIRECT(ADDRESS(ROW()+(0), COLUMN()+(-1), 1)), 2)</f>
        <v>5.46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14.78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0.009</v>
      </c>
      <c r="G16" s="11"/>
      <c r="H16" s="12">
        <v>21.19</v>
      </c>
      <c r="I16" s="12">
        <f ca="1">ROUND(INDIRECT(ADDRESS(ROW()+(0), COLUMN()+(-3), 1))*INDIRECT(ADDRESS(ROW()+(0), COLUMN()+(-1), 1)), 2)</f>
        <v>0.19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1.019</v>
      </c>
      <c r="G17" s="11"/>
      <c r="H17" s="12">
        <v>22.53</v>
      </c>
      <c r="I17" s="12">
        <f ca="1">ROUND(INDIRECT(ADDRESS(ROW()+(0), COLUMN()+(-3), 1))*INDIRECT(ADDRESS(ROW()+(0), COLUMN()+(-1), 1)), 2)</f>
        <v>22.96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0.535</v>
      </c>
      <c r="G18" s="13"/>
      <c r="H18" s="14">
        <v>22.07</v>
      </c>
      <c r="I18" s="14">
        <f ca="1">ROUND(INDIRECT(ADDRESS(ROW()+(0), COLUMN()+(-3), 1))*INDIRECT(ADDRESS(ROW()+(0), COLUMN()+(-1), 1)), 2)</f>
        <v>11.81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1)),INDIRECT(ADDRESS(ROW()+(-3), COLUMN()+(0), 1))), 2)</f>
        <v>34.96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1)),INDIRECT(ADDRESS(ROW()+(-7), COLUMN()+(1), 1))), 2)</f>
        <v>49.74</v>
      </c>
      <c r="I21" s="14">
        <f ca="1">ROUND(INDIRECT(ADDRESS(ROW()+(0), COLUMN()+(-3), 1))*INDIRECT(ADDRESS(ROW()+(0), COLUMN()+(-1), 1))/100, 2)</f>
        <v>0.99</v>
      </c>
    </row>
    <row r="22" spans="1:9" ht="13.50" thickBot="1" customHeight="1">
      <c r="A22" s="21" t="s">
        <v>39</v>
      </c>
      <c r="B22" s="21"/>
      <c r="C22" s="22"/>
      <c r="D22" s="23"/>
      <c r="E22" s="23"/>
      <c r="F22" s="24" t="s">
        <v>40</v>
      </c>
      <c r="G22" s="24"/>
      <c r="H22" s="25"/>
      <c r="I22" s="26">
        <f ca="1">ROUND(SUM(INDIRECT(ADDRESS(ROW()+(-1), COLUMN()+(0), 1)),INDIRECT(ADDRESS(ROW()+(-3), COLUMN()+(0), 1)),INDIRECT(ADDRESS(ROW()+(-8), COLUMN()+(0), 1))), 2)</f>
        <v>50.73</v>
      </c>
    </row>
    <row r="25" spans="1:9" ht="13.50" thickBot="1" customHeight="1">
      <c r="A25" s="27" t="s">
        <v>41</v>
      </c>
      <c r="B25" s="27"/>
      <c r="C25" s="27"/>
      <c r="D25" s="27"/>
      <c r="E25" s="27" t="s">
        <v>42</v>
      </c>
      <c r="F25" s="27"/>
      <c r="G25" s="27" t="s">
        <v>43</v>
      </c>
      <c r="H25" s="27"/>
      <c r="I25" s="27" t="s">
        <v>44</v>
      </c>
    </row>
    <row r="26" spans="1:9" ht="13.50" thickBot="1" customHeight="1">
      <c r="A26" s="28" t="s">
        <v>45</v>
      </c>
      <c r="B26" s="28"/>
      <c r="C26" s="28"/>
      <c r="D26" s="28"/>
      <c r="E26" s="29">
        <v>162011</v>
      </c>
      <c r="F26" s="29"/>
      <c r="G26" s="29">
        <v>162012</v>
      </c>
      <c r="H26" s="29"/>
      <c r="I26" s="29" t="s">
        <v>46</v>
      </c>
    </row>
    <row r="27" spans="1:9" ht="13.50" thickBot="1" customHeight="1">
      <c r="A27" s="30" t="s">
        <v>47</v>
      </c>
      <c r="B27" s="30"/>
      <c r="C27" s="30"/>
      <c r="D27" s="30"/>
      <c r="E27" s="31"/>
      <c r="F27" s="31"/>
      <c r="G27" s="31"/>
      <c r="H27" s="31"/>
      <c r="I27" s="31"/>
    </row>
    <row r="28" spans="1:9" ht="13.50" thickBot="1" customHeight="1">
      <c r="A28" s="28" t="s">
        <v>48</v>
      </c>
      <c r="B28" s="28"/>
      <c r="C28" s="28"/>
      <c r="D28" s="28"/>
      <c r="E28" s="29">
        <v>1.18202e+006</v>
      </c>
      <c r="F28" s="29"/>
      <c r="G28" s="29">
        <v>1.18202e+006</v>
      </c>
      <c r="H28" s="29"/>
      <c r="I28" s="29">
        <v>4</v>
      </c>
    </row>
    <row r="29" spans="1:9" ht="13.50" thickBot="1" customHeight="1">
      <c r="A29" s="30" t="s">
        <v>49</v>
      </c>
      <c r="B29" s="30"/>
      <c r="C29" s="30"/>
      <c r="D29" s="30"/>
      <c r="E29" s="31"/>
      <c r="F29" s="31"/>
      <c r="G29" s="31"/>
      <c r="H29" s="31"/>
      <c r="I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</row>
  </sheetData>
  <mergeCells count="6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