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<sst xmlns="http://schemas.openxmlformats.org/spreadsheetml/2006/main" count="54" uniqueCount="54">
  <si>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</si>
  <si>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SAC005</t>
  </si>
  <si>
    <t xml:space="preserve">Ud</t>
  </si>
  <si>
    <t xml:space="preserve">Conjunto de aparatos sanitarios.</t>
  </si>
  <si>
    <r>
      <rPr>
        <sz val="8.25"/>
        <color rgb="FF000000"/>
        <rFont val="Arial"/>
        <family val="2"/>
      </rPr>
      <t xml:space="preserve">Conjunto de aparatos sanitarios en baño formado por: lavabo de porcelana sanitaria, con pedestal, gama básica, color blanco, de 520x410 mm; inodoro de porcelana sanitaria, con tanque bajo, gama básica, color blanco, con asiento y tapa lacados, mecanismo de descarga de 3/6 litros, con juego de fijación y codo de evacuación; bidé de porcelana sanitaria, gama básica, color blanco, sin tapa. Incluso desagües, llaves de regulación, enlaces de alimentación flexibles y sellado con silicona.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</si>
  <si>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</si>
  <si>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</si>
  <si>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</si>
  <si>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</si>
  <si>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</si>
  <si>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</si>
  <si>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</si>
  <si>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mt30lps010aa</t>
  </si>
  <si>
    <t xml:space="preserve">Ud</t>
  </si>
  <si>
    <t xml:space="preserve">Lavabo de porcelana sanitaria, con pedestal, gama básica, color blanco, de 520x410 mm, con juego de fijación, según UNE 67001.</t>
  </si>
  <si>
    <t xml:space="preserve">mt30ips010a</t>
  </si>
  <si>
    <t xml:space="preserve">Ud</t>
  </si>
  <si>
    <t xml:space="preserve">Inodoro de porcelana sanitaria, con tanque bajo, gama básica, color blanco, con asiento y tapa lacados, mecanismo de descarga de 3/6 litros, con juego de fijación y codo de evacuación, según UNE-EN 997.</t>
  </si>
  <si>
    <t xml:space="preserve">mt30bps010a</t>
  </si>
  <si>
    <t xml:space="preserve">Ud</t>
  </si>
  <si>
    <t xml:space="preserve">Bidé de porcelana sanitaria, gama básica, color blanco, sin tapa, con juego de fijación, según UNE 67001.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</si>
  <si>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</si>
  <si>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</si>
  <si>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según UNE-EN 1329-1, con válvula de desagüe.</t>
  </si>
  <si>
    <t xml:space="preserve">mt38tew010a</t>
  </si>
  <si>
    <t xml:space="preserve">Ud</t>
  </si>
  <si>
    <t xml:space="preserve">Latiguillo flexible de 20 cm y 1/2" de diámetro.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</si>
  <si>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</si>
  <si>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</si>
  <si>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</si>
  <si>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</si>
  <si>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</si>
  <si>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</si>
  <si>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</si>
  <si>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</si>
  <si>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</si>
  <si>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</si>
  <si>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</si>
  <si>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</si>
  <si>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</si>
  <si>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</si>
  <si>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</si>
  <si>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240,90€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</si>
  <si>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</si>
  <si>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</si>
  <si>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</si>
  <si>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</si>
  <si>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</si>
  <si>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</si>
  <si>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Inodoros y conjuntos de inodoros con sifón incorporado.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</si>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</sst>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0.38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104.43</v>
      </c>
      <c r="I10" s="12">
        <f ca="1">ROUND(INDIRECT(ADDRESS(ROW()+(0), COLUMN()+(-3), 1))*INDIRECT(ADDRESS(ROW()+(0), COLUMN()+(-1), 1)), 2)</f>
        <v>104.43</v>
      </c>
      <c r="J10" s="12"/>
    </row>
    <row r="11" spans="1:10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</v>
      </c>
      <c r="G11" s="11"/>
      <c r="H11" s="12">
        <v>226.65</v>
      </c>
      <c r="I11" s="12">
        <f ca="1">ROUND(INDIRECT(ADDRESS(ROW()+(0), COLUMN()+(-3), 1))*INDIRECT(ADDRESS(ROW()+(0), COLUMN()+(-1), 1)), 2)</f>
        <v>226.65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</v>
      </c>
      <c r="G12" s="11"/>
      <c r="H12" s="12">
        <v>60.3</v>
      </c>
      <c r="I12" s="12">
        <f ca="1">ROUND(INDIRECT(ADDRESS(ROW()+(0), COLUMN()+(-3), 1))*INDIRECT(ADDRESS(ROW()+(0), COLUMN()+(-1), 1)), 2)</f>
        <v>60.3</v>
      </c>
      <c r="J12" s="12"/>
    </row>
    <row r="13" spans="1:10" ht="45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2</v>
      </c>
      <c r="G13" s="11"/>
      <c r="H13" s="12">
        <v>10.95</v>
      </c>
      <c r="I13" s="12">
        <f ca="1">ROUND(INDIRECT(ADDRESS(ROW()+(0), COLUMN()+(-3), 1))*INDIRECT(ADDRESS(ROW()+(0), COLUMN()+(-1), 1)), 2)</f>
        <v>21.9</v>
      </c>
      <c r="J13" s="12"/>
    </row>
    <row r="14" spans="1:10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</v>
      </c>
      <c r="G14" s="11"/>
      <c r="H14" s="12">
        <v>8</v>
      </c>
      <c r="I14" s="12">
        <f ca="1">ROUND(INDIRECT(ADDRESS(ROW()+(0), COLUMN()+(-3), 1))*INDIRECT(ADDRESS(ROW()+(0), COLUMN()+(-1), 1)), 2)</f>
        <v>8</v>
      </c>
      <c r="J14" s="12"/>
    </row>
    <row r="15" spans="1:10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0.036</v>
      </c>
      <c r="G15" s="13"/>
      <c r="H15" s="14">
        <v>7.5</v>
      </c>
      <c r="I15" s="14">
        <f ca="1">ROUND(INDIRECT(ADDRESS(ROW()+(0), COLUMN()+(-3), 1))*INDIRECT(ADDRESS(ROW()+(0), COLUMN()+(-1), 1)), 2)</f>
        <v>0.27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421.55</v>
      </c>
      <c r="J16" s="17"/>
    </row>
    <row r="17" spans="1:10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2.15</v>
      </c>
      <c r="G18" s="11"/>
      <c r="H18" s="12">
        <v>23.16</v>
      </c>
      <c r="I18" s="12">
        <f ca="1">ROUND(INDIRECT(ADDRESS(ROW()+(0), COLUMN()+(-3), 1))*INDIRECT(ADDRESS(ROW()+(0), COLUMN()+(-1), 1)), 2)</f>
        <v>49.79</v>
      </c>
      <c r="J18" s="12"/>
    </row>
    <row r="19" spans="1:10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1.433</v>
      </c>
      <c r="G19" s="13"/>
      <c r="H19" s="14">
        <v>21.75</v>
      </c>
      <c r="I19" s="14">
        <f ca="1">ROUND(INDIRECT(ADDRESS(ROW()+(0), COLUMN()+(-3), 1))*INDIRECT(ADDRESS(ROW()+(0), COLUMN()+(-1), 1)), 2)</f>
        <v>31.17</v>
      </c>
      <c r="J19" s="14"/>
    </row>
    <row r="20" spans="1:10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80.96</v>
      </c>
      <c r="J20" s="17"/>
    </row>
    <row r="21" spans="1:10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  <c r="J21" s="15"/>
    </row>
    <row r="22" spans="1:10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502.51</v>
      </c>
      <c r="I22" s="14">
        <f ca="1">ROUND(INDIRECT(ADDRESS(ROW()+(0), COLUMN()+(-3), 1))*INDIRECT(ADDRESS(ROW()+(0), COLUMN()+(-1), 1))/100, 2)</f>
        <v>10.05</v>
      </c>
      <c r="J22" s="14"/>
    </row>
    <row r="23" spans="1:10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1)),INDIRECT(ADDRESS(ROW()+(-7), COLUMN()+(0), 1))), 2)</f>
        <v>512.56</v>
      </c>
      <c r="J23" s="26"/>
    </row>
    <row r="26" spans="1:10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9">
        <v>1.12201e+006</v>
      </c>
      <c r="F27" s="29"/>
      <c r="G27" s="29">
        <v>162013</v>
      </c>
      <c r="H27" s="29"/>
      <c r="I27" s="29"/>
      <c r="J27" s="29">
        <v>4</v>
      </c>
    </row>
    <row r="28" spans="1:10" ht="13.50" thickBot="1" customHeight="1">
      <c r="A28" s="30" t="s">
        <v>49</v>
      </c>
      <c r="B28" s="30"/>
      <c r="C28" s="30"/>
      <c r="D28" s="30"/>
      <c r="E28" s="31"/>
      <c r="F28" s="31"/>
      <c r="G28" s="31"/>
      <c r="H28" s="31"/>
      <c r="I28" s="31"/>
      <c r="J28" s="31"/>
    </row>
    <row r="29" spans="1:10" ht="13.50" thickBot="1" customHeight="1">
      <c r="A29" s="32" t="s">
        <v>50</v>
      </c>
      <c r="B29" s="32"/>
      <c r="C29" s="32"/>
      <c r="D29" s="32"/>
      <c r="E29" s="33">
        <v>132013</v>
      </c>
      <c r="F29" s="33"/>
      <c r="G29" s="33">
        <v>132013</v>
      </c>
      <c r="H29" s="33"/>
      <c r="I29" s="33"/>
      <c r="J29" s="33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9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H16"/>
    <mergeCell ref="I16:J16"/>
    <mergeCell ref="A17:B17"/>
    <mergeCell ref="D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H20"/>
    <mergeCell ref="I20:J20"/>
    <mergeCell ref="A21:B21"/>
    <mergeCell ref="D21:G21"/>
    <mergeCell ref="I21:J21"/>
    <mergeCell ref="A22:B22"/>
    <mergeCell ref="D22:E22"/>
    <mergeCell ref="F22:G22"/>
    <mergeCell ref="I22:J22"/>
    <mergeCell ref="A23:E23"/>
    <mergeCell ref="F23:H23"/>
    <mergeCell ref="I23:J23"/>
    <mergeCell ref="A26:D26"/>
    <mergeCell ref="E26:F26"/>
    <mergeCell ref="G26:I26"/>
    <mergeCell ref="A27:D27"/>
    <mergeCell ref="E27:F27"/>
    <mergeCell ref="G27:I27"/>
    <mergeCell ref="J27:J29"/>
    <mergeCell ref="A28:D28"/>
    <mergeCell ref="E28:F28"/>
    <mergeCell ref="G28:I28"/>
    <mergeCell ref="A29:D29"/>
    <mergeCell ref="E29:F29"/>
    <mergeCell ref="G29:I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