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<sst xmlns="http://schemas.openxmlformats.org/spreadsheetml/2006/main" count="32" uniqueCount="32">
  <si>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</si>
  <si>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</si>
  <si>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</si>
  <si>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</si>
  <si>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empotrada, modelo Urinett "ROCA", color Blanco, de 285x325x525 mm, equipado con grifo de paso recto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</si>
  <si>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</si>
  <si>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</si>
  <si>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</si>
  <si>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</si>
  <si>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</si>
  <si>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</si>
  <si>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</si>
  <si>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mt30uar030a</t>
  </si>
  <si>
    <t xml:space="preserve">Ud</t>
  </si>
  <si>
    <t xml:space="preserve">Urinario de porcelana sanitaria, con alimentación empotrada, modelo Urinett "ROCA", color Blanco, de 285x325x525 mm, según UNE 67001.</t>
  </si>
  <si>
    <t xml:space="preserve">mt31gmo058a</t>
  </si>
  <si>
    <t xml:space="preserve">Ud</t>
  </si>
  <si>
    <t xml:space="preserve">Grifo de paso recto para urinario, con tiempo de flujo ajustable, acabado cromado, modelo Instant "ROCA", con rosetón redondo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</si>
  <si>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</si>
  <si>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</si>
  <si>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</si>
  <si>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</si>
  <si>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</si>
  <si>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</si>
  <si>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</si>
  <si>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</si>
  <si>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</si>
  <si>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</si>
  <si>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</si>
  <si>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</si>
  <si>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183,64€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</si>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</sst>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285.6</v>
      </c>
      <c r="H10" s="12">
        <f ca="1">ROUND(INDIRECT(ADDRESS(ROW()+(0), COLUMN()+(-2), 1))*INDIRECT(ADDRESS(ROW()+(0), COLUMN()+(-1), 1)), 2)</f>
        <v>285.6</v>
      </c>
    </row>
    <row r="11" spans="1:8" ht="24.00" thickBot="1" customHeight="1">
      <c r="A11" s="1" t="s">
        <v>15</v>
      </c>
      <c r="B11" s="1"/>
      <c r="C11" s="10" t="s">
        <v>16</v>
      </c>
      <c r="D11" s="10"/>
      <c r="E11" s="1" t="s">
        <v>17</v>
      </c>
      <c r="F11" s="11">
        <v>1</v>
      </c>
      <c r="G11" s="12">
        <v>74.34</v>
      </c>
      <c r="H11" s="12">
        <f ca="1">ROUND(INDIRECT(ADDRESS(ROW()+(0), COLUMN()+(-2), 1))*INDIRECT(ADDRESS(ROW()+(0), COLUMN()+(-1), 1)), 2)</f>
        <v>74.34</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360.03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0.995</v>
      </c>
      <c r="G15" s="14">
        <v>23.16</v>
      </c>
      <c r="H15" s="14">
        <f ca="1">ROUND(INDIRECT(ADDRESS(ROW()+(0), COLUMN()+(-2), 1))*INDIRECT(ADDRESS(ROW()+(0), COLUMN()+(-1), 1)), 2)</f>
        <v>23.04</v>
      </c>
    </row>
    <row r="16" spans="1:8" ht="13.50" thickBot="1" customHeight="1">
      <c r="A16" s="15"/>
      <c r="B16" s="15"/>
      <c r="C16" s="15"/>
      <c r="D16" s="15"/>
      <c r="E16" s="15"/>
      <c r="F16" s="9" t="s">
        <v>26</v>
      </c>
      <c r="G16" s="9"/>
      <c r="H16" s="17">
        <f ca="1">ROUND(SUM(INDIRECT(ADDRESS(ROW()+(-1), COLUMN()+(0), 1))), 2)</f>
        <v>23.04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383.07</v>
      </c>
      <c r="H18" s="14">
        <f ca="1">ROUND(INDIRECT(ADDRESS(ROW()+(0), COLUMN()+(-2), 1))*INDIRECT(ADDRESS(ROW()+(0), COLUMN()+(-1), 1))/100, 2)</f>
        <v>7.66</v>
      </c>
    </row>
    <row r="19" spans="1:8" ht="13.50" thickBot="1" customHeight="1">
      <c r="A19" s="21" t="s">
        <v>30</v>
      </c>
      <c r="B19" s="21"/>
      <c r="C19" s="22"/>
      <c r="D19" s="22"/>
      <c r="E19" s="23"/>
      <c r="F19" s="24" t="s">
        <v>31</v>
      </c>
      <c r="G19" s="25"/>
      <c r="H19" s="26">
        <f ca="1">ROUND(SUM(INDIRECT(ADDRESS(ROW()+(-1), COLUMN()+(0), 1)),INDIRECT(ADDRESS(ROW()+(-3), COLUMN()+(0), 1)),INDIRECT(ADDRESS(ROW()+(-6), COLUMN()+(0), 1))), 2)</f>
        <v>390.73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