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<sst xmlns="http://schemas.openxmlformats.org/spreadsheetml/2006/main" count="41" uniqueCount="41">
  <si>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</si>
  <si>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SCM020</t>
  </si>
  <si>
    <t xml:space="preserve">Ud</t>
  </si>
  <si>
    <t xml:space="preserve">Mobiliario completo en cocina con frente recubierto.</t>
  </si>
  <si>
    <r>
      <rPr>
        <sz val="8.25"/>
        <color rgb="FF000000"/>
        <rFont val="Arial"/>
        <family val="2"/>
      </rPr>
      <t xml:space="preserve">Mobiliario completo en cocina compuesto por 3,5 m de muebles bajos con zócalo inferior y 3,5 m de muebles altos, realizado con frentes de cocina con recubrimiento melamínico acabado brillo con papel decorativo de color beige, impregnado con resina melamínica, núcleo de tablero de partículas tipo P2 de interior, para uso en ambiente seco, de 19 mm de espesor y cantos termoplásticos de ABS; montados sobre los cuerpos de los muebles constituidos por núcleo de tablero de partículas tipo P2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encimera, los electrodomésticos ni el fregadero.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</si>
  <si>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</si>
  <si>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</si>
  <si>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</si>
  <si>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</si>
  <si>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</si>
  <si>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</si>
  <si>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</si>
  <si>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mt32cue010aga</t>
  </si>
  <si>
    <t xml:space="preserve">m</t>
  </si>
  <si>
    <t xml:space="preserve">Cuerpo para muebles bajos de cocina de 58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</si>
  <si>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</si>
  <si>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</si>
  <si>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</si>
  <si>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mt32mme020abaa</t>
  </si>
  <si>
    <t xml:space="preserve">m</t>
  </si>
  <si>
    <t xml:space="preserve">Frente melamínico para muebles bajos de cocina de 70 cm de altura, compuesto por un núcleo de tablero de partículas tipo P2 de interior, para uso en ambiente seco, según UNE-EN 312, de 19 mm de espesor, acabado brillo con papel decorativo de color beige, impregnado con resina melamínica y cantos termoplásticos de ABS. Incluso tiradores, pomos, sistemas de apertura automática, y otros herrajes de la serie básica.</t>
  </si>
  <si>
    <t xml:space="preserve">mt32mme010abaa</t>
  </si>
  <si>
    <t xml:space="preserve">m</t>
  </si>
  <si>
    <t xml:space="preserve">Frente melamínico para muebles altos de cocina de 70 cm de altura, compuesto por un núcleo de tablero de partículas tipo P2 de interior, para uso en ambiente seco, según UNE-EN 312, de 19 mm de espesor, acabado brillo con papel decorativo de color beige, impregnado con resina melamínica y cantos termoplásticos de ABS. Incluso p/p de tiradores, pomos, sistemas de apertura automática, y otros herrajes de la serie básica.</t>
  </si>
  <si>
    <t xml:space="preserve">mt32mme021aba</t>
  </si>
  <si>
    <t xml:space="preserve">m</t>
  </si>
  <si>
    <t xml:space="preserve">Zócalo melamínico para muebles bajos de cocina, compuesto por un núcleo de tablero de partículas tipo P2 de interior, para uso en ambiente seco, según UNE-EN 312, de 19 mm de espesor, acabado brillo con papel decorativo de color beige, impregnado con resina melamínica y cantos termoplásticos de ABS. Incluso remates.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</si>
  <si>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</si>
  <si>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</si>
  <si>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</si>
  <si>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</si>
  <si>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</si>
  <si>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</si>
  <si>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</si>
  <si>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</si>
  <si>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</si>
  <si>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</si>
  <si>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</si>
  <si>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</si>
  <si>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755,42€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</si>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</sst>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1.36" customWidth="1"/>
    <col min="4" max="4" width="7.65" customWidth="1"/>
    <col min="5" max="5" width="70.72"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3.5</v>
      </c>
      <c r="G10" s="12">
        <v>82.18</v>
      </c>
      <c r="H10" s="12">
        <f ca="1">ROUND(INDIRECT(ADDRESS(ROW()+(0), COLUMN()+(-2), 1))*INDIRECT(ADDRESS(ROW()+(0), COLUMN()+(-1), 1)), 2)</f>
        <v>287.63</v>
      </c>
    </row>
    <row r="11" spans="1:8" ht="76.50" thickBot="1" customHeight="1">
      <c r="A11" s="1" t="s">
        <v>15</v>
      </c>
      <c r="B11" s="1"/>
      <c r="C11" s="1"/>
      <c r="D11" s="10" t="s">
        <v>16</v>
      </c>
      <c r="E11" s="1" t="s">
        <v>17</v>
      </c>
      <c r="F11" s="11">
        <v>3.5</v>
      </c>
      <c r="G11" s="12">
        <v>83.22</v>
      </c>
      <c r="H11" s="12">
        <f ca="1">ROUND(INDIRECT(ADDRESS(ROW()+(0), COLUMN()+(-2), 1))*INDIRECT(ADDRESS(ROW()+(0), COLUMN()+(-1), 1)), 2)</f>
        <v>291.27</v>
      </c>
    </row>
    <row r="12" spans="1:8" ht="66.00" thickBot="1" customHeight="1">
      <c r="A12" s="1" t="s">
        <v>18</v>
      </c>
      <c r="B12" s="1"/>
      <c r="C12" s="1"/>
      <c r="D12" s="10" t="s">
        <v>19</v>
      </c>
      <c r="E12" s="1" t="s">
        <v>20</v>
      </c>
      <c r="F12" s="11">
        <v>3.5</v>
      </c>
      <c r="G12" s="12">
        <v>33.66</v>
      </c>
      <c r="H12" s="12">
        <f ca="1">ROUND(INDIRECT(ADDRESS(ROW()+(0), COLUMN()+(-2), 1))*INDIRECT(ADDRESS(ROW()+(0), COLUMN()+(-1), 1)), 2)</f>
        <v>117.81</v>
      </c>
    </row>
    <row r="13" spans="1:8" ht="66.00" thickBot="1" customHeight="1">
      <c r="A13" s="1" t="s">
        <v>21</v>
      </c>
      <c r="B13" s="1"/>
      <c r="C13" s="1"/>
      <c r="D13" s="10" t="s">
        <v>22</v>
      </c>
      <c r="E13" s="1" t="s">
        <v>23</v>
      </c>
      <c r="F13" s="11">
        <v>3.5</v>
      </c>
      <c r="G13" s="12">
        <v>44.88</v>
      </c>
      <c r="H13" s="12">
        <f ca="1">ROUND(INDIRECT(ADDRESS(ROW()+(0), COLUMN()+(-2), 1))*INDIRECT(ADDRESS(ROW()+(0), COLUMN()+(-1), 1)), 2)</f>
        <v>157.08</v>
      </c>
    </row>
    <row r="14" spans="1:8" ht="45.00" thickBot="1" customHeight="1">
      <c r="A14" s="1" t="s">
        <v>24</v>
      </c>
      <c r="B14" s="1"/>
      <c r="C14" s="1"/>
      <c r="D14" s="10" t="s">
        <v>25</v>
      </c>
      <c r="E14" s="1" t="s">
        <v>26</v>
      </c>
      <c r="F14" s="13">
        <v>3.5</v>
      </c>
      <c r="G14" s="14">
        <v>7.85</v>
      </c>
      <c r="H14" s="14">
        <f ca="1">ROUND(INDIRECT(ADDRESS(ROW()+(0), COLUMN()+(-2), 1))*INDIRECT(ADDRESS(ROW()+(0), COLUMN()+(-1), 1)), 2)</f>
        <v>27.48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881.27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6.165</v>
      </c>
      <c r="G17" s="12">
        <v>22.86</v>
      </c>
      <c r="H17" s="12">
        <f ca="1">ROUND(INDIRECT(ADDRESS(ROW()+(0), COLUMN()+(-2), 1))*INDIRECT(ADDRESS(ROW()+(0), COLUMN()+(-1), 1)), 2)</f>
        <v>140.93</v>
      </c>
    </row>
    <row r="18" spans="1:8" ht="13.50" thickBot="1" customHeight="1">
      <c r="A18" s="1" t="s">
        <v>32</v>
      </c>
      <c r="B18" s="1"/>
      <c r="C18" s="1"/>
      <c r="D18" s="10" t="s">
        <v>33</v>
      </c>
      <c r="E18" s="1" t="s">
        <v>34</v>
      </c>
      <c r="F18" s="13">
        <v>6.165</v>
      </c>
      <c r="G18" s="14">
        <v>21.9</v>
      </c>
      <c r="H18" s="14">
        <f ca="1">ROUND(INDIRECT(ADDRESS(ROW()+(0), COLUMN()+(-2), 1))*INDIRECT(ADDRESS(ROW()+(0), COLUMN()+(-1), 1)), 2)</f>
        <v>135.01</v>
      </c>
    </row>
    <row r="19" spans="1:8" ht="13.50" thickBot="1" customHeight="1">
      <c r="A19" s="15"/>
      <c r="B19" s="15"/>
      <c r="C19" s="15"/>
      <c r="D19" s="15"/>
      <c r="E19" s="15"/>
      <c r="F19" s="9" t="s">
        <v>35</v>
      </c>
      <c r="G19" s="9"/>
      <c r="H19" s="17">
        <f ca="1">ROUND(SUM(INDIRECT(ADDRESS(ROW()+(-1), COLUMN()+(0), 1)),INDIRECT(ADDRESS(ROW()+(-2), COLUMN()+(0), 1))), 2)</f>
        <v>275.94</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1157.21</v>
      </c>
      <c r="H21" s="14">
        <f ca="1">ROUND(INDIRECT(ADDRESS(ROW()+(0), COLUMN()+(-2), 1))*INDIRECT(ADDRESS(ROW()+(0), COLUMN()+(-1), 1))/100, 2)</f>
        <v>23.14</v>
      </c>
    </row>
    <row r="22" spans="1:8" ht="13.50" thickBot="1" customHeight="1">
      <c r="A22" s="21" t="s">
        <v>39</v>
      </c>
      <c r="B22" s="21"/>
      <c r="C22" s="21"/>
      <c r="D22" s="22"/>
      <c r="E22" s="23"/>
      <c r="F22" s="24" t="s">
        <v>40</v>
      </c>
      <c r="G22" s="25"/>
      <c r="H22" s="26">
        <f ca="1">ROUND(SUM(INDIRECT(ADDRESS(ROW()+(-1), COLUMN()+(0), 1)),INDIRECT(ADDRESS(ROW()+(-3), COLUMN()+(0), 1)),INDIRECT(ADDRESS(ROW()+(-7), COLUMN()+(0), 1))), 2)</f>
        <v>1180.35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