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<sst xmlns="http://schemas.openxmlformats.org/spreadsheetml/2006/main" count="41" uniqueCount="41">
  <si>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</si>
  <si>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SCM022</t>
  </si>
  <si>
    <t xml:space="preserve">Ud</t>
  </si>
  <si>
    <t xml:space="preserve">Mobiliario completo en cocina con frente lacado.</t>
  </si>
  <si>
    <r>
      <rPr>
        <sz val="8.25"/>
        <color rgb="FF000000"/>
        <rFont val="Arial"/>
        <family val="2"/>
      </rPr>
      <t xml:space="preserve">Mobiliario completo en cocina compuesto por 3,5 m de muebles bajos con zócalo inferior y 3,5 m de muebles altos, realizado con frentes de cocina revestidos en sus caras y cantos con varias capas de laca de poliuretano de color amarillo, con acabado brillo y núcleo de tablero de fibras fabricado por proceso seco tipo MDF, para uso en ambiente seco, de 19 mm de espesor; montados sobre los cuerpos de los muebles constituidos por núcleo de tablero de partículas tipo P2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encimera, los electrodomésticos ni el fregadero.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</si>
  <si>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</si>
  <si>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</si>
  <si>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</si>
  <si>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</si>
  <si>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</si>
  <si>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</si>
  <si>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</si>
  <si>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mt32cue010aga</t>
  </si>
  <si>
    <t xml:space="preserve">m</t>
  </si>
  <si>
    <t xml:space="preserve">Cuerpo para muebles bajos de cocina de 58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</si>
  <si>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</si>
  <si>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</si>
  <si>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</si>
  <si>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mt32mul120aa</t>
  </si>
  <si>
    <t xml:space="preserve">m</t>
  </si>
  <si>
    <t xml:space="preserve">Frente lacado para muebles bajos de cocina, compuesto por un núcleo de tablero de fibras fabricado por proceso seco tipo MDF, para uso en ambiente seco, según UNE-EN 622-5, de 19 mm de espesor, revestido en sus caras y cantos con varias capas de laca de poliuretano de color amarillo, con acabado brillo. Incluso tiradores, pomos, sistemas de apertura automática, y otros herrajes de la serie básica.</t>
  </si>
  <si>
    <t xml:space="preserve">mt32mul110aa</t>
  </si>
  <si>
    <t xml:space="preserve">m</t>
  </si>
  <si>
    <t xml:space="preserve">Frente lacado para muebles altos de cocina, compuesto por un núcleo de tablero de fibras fabricado por proceso seco tipo MDF, para uso en ambiente seco, según UNE-EN 622-5, de 19 mm de espesor, revestido en sus caras y cantos con varias capas de laca de poliuretano de color amarillo, con acabado brillo. Incluso tiradores, pomos, sistemas de apertura automática, y otros herrajes de la serie básica.</t>
  </si>
  <si>
    <t xml:space="preserve">mt32mul121aa</t>
  </si>
  <si>
    <t xml:space="preserve">m</t>
  </si>
  <si>
    <t xml:space="preserve">Zócalo lacado para muebles bajos de cocina, compuesto por un núcleo de tablero de fibras fabricado por proceso seco tipo MDF, para uso en ambiente seco, según UNE-EN 622-5, de 19 mm de espesor, revestido en sus caras y cantos con varias capas de laca de poliuretano de color amarillo, con acabado brillo. Incluso remates.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</si>
  <si>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</si>
  <si>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</si>
  <si>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</si>
  <si>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</si>
  <si>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</si>
  <si>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</si>
  <si>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</si>
  <si>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</si>
  <si>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</si>
  <si>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</si>
  <si>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</si>
  <si>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</si>
  <si>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2.583,74€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</si>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</sst>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70.55" customWidth="1"/>
    <col min="5" max="5" width="13.60" customWidth="1"/>
    <col min="6" max="6" width="10.3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82.18</v>
      </c>
      <c r="G10" s="12">
        <f ca="1">ROUND(INDIRECT(ADDRESS(ROW()+(0), COLUMN()+(-2), 1))*INDIRECT(ADDRESS(ROW()+(0), COLUMN()+(-1), 1)), 2)</f>
        <v>287.63</v>
      </c>
    </row>
    <row r="11" spans="1:7" ht="76.50" thickBot="1" customHeight="1">
      <c r="A11" s="1" t="s">
        <v>15</v>
      </c>
      <c r="B11" s="1"/>
      <c r="C11" s="10" t="s">
        <v>16</v>
      </c>
      <c r="D11" s="1" t="s">
        <v>17</v>
      </c>
      <c r="E11" s="11">
        <v>3.5</v>
      </c>
      <c r="F11" s="12">
        <v>83.22</v>
      </c>
      <c r="G11" s="12">
        <f ca="1">ROUND(INDIRECT(ADDRESS(ROW()+(0), COLUMN()+(-2), 1))*INDIRECT(ADDRESS(ROW()+(0), COLUMN()+(-1), 1)), 2)</f>
        <v>291.27</v>
      </c>
    </row>
    <row r="12" spans="1:7" ht="55.50" thickBot="1" customHeight="1">
      <c r="A12" s="1" t="s">
        <v>18</v>
      </c>
      <c r="B12" s="1"/>
      <c r="C12" s="10" t="s">
        <v>19</v>
      </c>
      <c r="D12" s="1" t="s">
        <v>20</v>
      </c>
      <c r="E12" s="11">
        <v>3.5</v>
      </c>
      <c r="F12" s="12">
        <v>429</v>
      </c>
      <c r="G12" s="12">
        <f ca="1">ROUND(INDIRECT(ADDRESS(ROW()+(0), COLUMN()+(-2), 1))*INDIRECT(ADDRESS(ROW()+(0), COLUMN()+(-1), 1)), 2)</f>
        <v>1501.5</v>
      </c>
    </row>
    <row r="13" spans="1:7" ht="55.50" thickBot="1" customHeight="1">
      <c r="A13" s="1" t="s">
        <v>21</v>
      </c>
      <c r="B13" s="1"/>
      <c r="C13" s="10" t="s">
        <v>22</v>
      </c>
      <c r="D13" s="1" t="s">
        <v>23</v>
      </c>
      <c r="E13" s="11">
        <v>3.5</v>
      </c>
      <c r="F13" s="12">
        <v>357.5</v>
      </c>
      <c r="G13" s="12">
        <f ca="1">ROUND(INDIRECT(ADDRESS(ROW()+(0), COLUMN()+(-2), 1))*INDIRECT(ADDRESS(ROW()+(0), COLUMN()+(-1), 1)), 2)</f>
        <v>1251.25</v>
      </c>
    </row>
    <row r="14" spans="1:7" ht="45.00" thickBot="1" customHeight="1">
      <c r="A14" s="1" t="s">
        <v>24</v>
      </c>
      <c r="B14" s="1"/>
      <c r="C14" s="10" t="s">
        <v>25</v>
      </c>
      <c r="D14" s="1" t="s">
        <v>26</v>
      </c>
      <c r="E14" s="13">
        <v>3.5</v>
      </c>
      <c r="F14" s="14">
        <v>100.1</v>
      </c>
      <c r="G14" s="14">
        <f ca="1">ROUND(INDIRECT(ADDRESS(ROW()+(0), COLUMN()+(-2), 1))*INDIRECT(ADDRESS(ROW()+(0), COLUMN()+(-1), 1)), 2)</f>
        <v>350.35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3682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6.165</v>
      </c>
      <c r="F17" s="12">
        <v>22.86</v>
      </c>
      <c r="G17" s="12">
        <f ca="1">ROUND(INDIRECT(ADDRESS(ROW()+(0), COLUMN()+(-2), 1))*INDIRECT(ADDRESS(ROW()+(0), COLUMN()+(-1), 1)), 2)</f>
        <v>140.93</v>
      </c>
    </row>
    <row r="18" spans="1:7" ht="13.50" thickBot="1" customHeight="1">
      <c r="A18" s="1" t="s">
        <v>32</v>
      </c>
      <c r="B18" s="1"/>
      <c r="C18" s="10" t="s">
        <v>33</v>
      </c>
      <c r="D18" s="1" t="s">
        <v>34</v>
      </c>
      <c r="E18" s="13">
        <v>6.165</v>
      </c>
      <c r="F18" s="14">
        <v>21.9</v>
      </c>
      <c r="G18" s="14">
        <f ca="1">ROUND(INDIRECT(ADDRESS(ROW()+(0), COLUMN()+(-2), 1))*INDIRECT(ADDRESS(ROW()+(0), COLUMN()+(-1), 1)), 2)</f>
        <v>135.01</v>
      </c>
    </row>
    <row r="19" spans="1:7" ht="13.50" thickBot="1" customHeight="1">
      <c r="A19" s="15"/>
      <c r="B19" s="15"/>
      <c r="C19" s="15"/>
      <c r="D19" s="15"/>
      <c r="E19" s="9" t="s">
        <v>35</v>
      </c>
      <c r="F19" s="9"/>
      <c r="G19" s="17">
        <f ca="1">ROUND(SUM(INDIRECT(ADDRESS(ROW()+(-1), COLUMN()+(0), 1)),INDIRECT(ADDRESS(ROW()+(-2), COLUMN()+(0), 1))), 2)</f>
        <v>275.94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3957.94</v>
      </c>
      <c r="G21" s="14">
        <f ca="1">ROUND(INDIRECT(ADDRESS(ROW()+(0), COLUMN()+(-2), 1))*INDIRECT(ADDRESS(ROW()+(0), COLUMN()+(-1), 1))/100, 2)</f>
        <v>79.16</v>
      </c>
    </row>
    <row r="22" spans="1:7" ht="13.50" thickBot="1" customHeight="1">
      <c r="A22" s="21" t="s">
        <v>39</v>
      </c>
      <c r="B22" s="21"/>
      <c r="C22" s="22"/>
      <c r="D22" s="23"/>
      <c r="E22" s="24" t="s">
        <v>40</v>
      </c>
      <c r="F22" s="25"/>
      <c r="G22" s="26">
        <f ca="1">ROUND(SUM(INDIRECT(ADDRESS(ROW()+(-1), COLUMN()+(0), 1)),INDIRECT(ADDRESS(ROW()+(-3), COLUMN()+(0), 1)),INDIRECT(ADDRESS(ROW()+(-7), COLUMN()+(0), 1))), 2)</f>
        <v>4037.1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