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<sst xmlns="http://schemas.openxmlformats.org/spreadsheetml/2006/main" count="29" uniqueCount="29">
  <si>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</si>
  <si>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SVB020</t>
  </si>
  <si>
    <t xml:space="preserve">Ud</t>
  </si>
  <si>
    <t xml:space="preserve">Banco de tablero fenólico HPL para vestuario.</t>
  </si>
  <si>
    <r>
      <rPr>
        <sz val="8.25"/>
        <color rgb="FF000000"/>
        <rFont val="Arial"/>
        <family val="2"/>
      </rPr>
      <t xml:space="preserve">Banco doble para vestuario con respaldo, perchero, altillo y zapatero, de tablero fenólico HPL y estructura de acero inoxidable AISI 316, de 2000 mm de longitud, 820 mm de profundidad y 1750 mm de altura.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</si>
  <si>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</si>
  <si>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</si>
  <si>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</si>
  <si>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</si>
  <si>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</si>
  <si>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</si>
  <si>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</si>
  <si>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mt45bvg120g</t>
  </si>
  <si>
    <t xml:space="preserve">Ud</t>
  </si>
  <si>
    <t xml:space="preserve">Banco doble para vestuario con respaldo, perchero, altillo y zapatero, de 2000 mm de longitud, 820 mm de profundidad y 1750 mm de altura, formado por dos asientos de dos tablas, dos respaldos de una tabla, dos percheros de una tabla con siete perchas de acero inoxidable AISI 304, dos altillos de dos tablas y dos zapateros de una tabla cada uno, de tablero fenólico HPL, color a elegir, de 150x13 mm de sección, fijados a una estructura tubular de acero inoxidable AISI 316, de 35x35 mm de sección, incluso accesorios de montaje.</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</si>
  <si>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</si>
  <si>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</si>
  <si>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</si>
  <si>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</si>
  <si>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</si>
  <si>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</si>
  <si>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</si>
  <si>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</si>
  <si>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</si>
  <si>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</si>
  <si>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</si>
  <si>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</si>
  <si>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506,62€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</si>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</sst>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955</v>
      </c>
      <c r="H10" s="14">
        <f ca="1">ROUND(INDIRECT(ADDRESS(ROW()+(0), COLUMN()+(-2), 1))*INDIRECT(ADDRESS(ROW()+(0), COLUMN()+(-1), 1)), 2)</f>
        <v>955</v>
      </c>
    </row>
    <row r="11" spans="1:8" ht="13.50" thickBot="1" customHeight="1">
      <c r="A11" s="15"/>
      <c r="B11" s="15"/>
      <c r="C11" s="15"/>
      <c r="D11" s="15"/>
      <c r="E11" s="15"/>
      <c r="F11" s="9" t="s">
        <v>15</v>
      </c>
      <c r="G11" s="9"/>
      <c r="H11" s="17">
        <f ca="1">ROUND(SUM(INDIRECT(ADDRESS(ROW()+(-1), COLUMN()+(0), 1))), 2)</f>
        <v>955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0.378</v>
      </c>
      <c r="G13" s="13">
        <v>23.16</v>
      </c>
      <c r="H13" s="13">
        <f ca="1">ROUND(INDIRECT(ADDRESS(ROW()+(0), COLUMN()+(-2), 1))*INDIRECT(ADDRESS(ROW()+(0), COLUMN()+(-1), 1)), 2)</f>
        <v>8.75</v>
      </c>
    </row>
    <row r="14" spans="1:8" ht="13.50" thickBot="1" customHeight="1">
      <c r="A14" s="1" t="s">
        <v>20</v>
      </c>
      <c r="B14" s="1"/>
      <c r="C14" s="10" t="s">
        <v>21</v>
      </c>
      <c r="D14" s="10"/>
      <c r="E14" s="1" t="s">
        <v>22</v>
      </c>
      <c r="F14" s="12">
        <v>0.378</v>
      </c>
      <c r="G14" s="14">
        <v>21.78</v>
      </c>
      <c r="H14" s="14">
        <f ca="1">ROUND(INDIRECT(ADDRESS(ROW()+(0), COLUMN()+(-2), 1))*INDIRECT(ADDRESS(ROW()+(0), COLUMN()+(-1), 1)), 2)</f>
        <v>8.23</v>
      </c>
    </row>
    <row r="15" spans="1:8" ht="13.50" thickBot="1" customHeight="1">
      <c r="A15" s="15"/>
      <c r="B15" s="15"/>
      <c r="C15" s="15"/>
      <c r="D15" s="15"/>
      <c r="E15" s="15"/>
      <c r="F15" s="9" t="s">
        <v>23</v>
      </c>
      <c r="G15" s="9"/>
      <c r="H15" s="17">
        <f ca="1">ROUND(SUM(INDIRECT(ADDRESS(ROW()+(-1), COLUMN()+(0), 1)),INDIRECT(ADDRESS(ROW()+(-2), COLUMN()+(0), 1))), 2)</f>
        <v>16.98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971.98</v>
      </c>
      <c r="H17" s="14">
        <f ca="1">ROUND(INDIRECT(ADDRESS(ROW()+(0), COLUMN()+(-2), 1))*INDIRECT(ADDRESS(ROW()+(0), COLUMN()+(-1), 1))/100, 2)</f>
        <v>19.44</v>
      </c>
    </row>
    <row r="18" spans="1:8" ht="13.50" thickBot="1" customHeight="1">
      <c r="A18" s="21" t="s">
        <v>27</v>
      </c>
      <c r="B18" s="21"/>
      <c r="C18" s="22"/>
      <c r="D18" s="22"/>
      <c r="E18" s="23"/>
      <c r="F18" s="24" t="s">
        <v>28</v>
      </c>
      <c r="G18" s="25"/>
      <c r="H18" s="26">
        <f ca="1">ROUND(SUM(INDIRECT(ADDRESS(ROW()+(-1), COLUMN()+(0), 1)),INDIRECT(ADDRESS(ROW()+(-3), COLUMN()+(0), 1)),INDIRECT(ADDRESS(ROW()+(-7), COLUMN()+(0), 1))), 2)</f>
        <v>991.42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