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<sst xmlns="http://schemas.openxmlformats.org/spreadsheetml/2006/main" count="38" uniqueCount="38">
  <si>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</si>
  <si>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UCF015</t>
  </si>
  <si>
    <t xml:space="preserve">Ud</t>
  </si>
  <si>
    <t xml:space="preserve">Marquesina fotovoltaica para cobertura de vehículos, en aparcamiento exterior.</t>
  </si>
  <si>
    <r>
      <rPr>
        <sz val="8.25"/>
        <color rgb="FF000000"/>
        <rFont val="Arial"/>
        <family val="2"/>
      </rPr>
      <t xml:space="preserve">Marquesina fotovoltaica para cobertura de vehículos, en aparcamiento exterior, de 12x5 m y 11,88 kW de potencia total instalada, compuesta de kit de estructura, de acero galvanizado formado por pilares, vigas y correas, con uniones atornilladas en obra, de 2,5 m de altura libre en la parte baja, con un ángulo de inclinación de 11° y 6 m de distancia entre centros de pilares y cubierta de 36 módulos solares fotovoltaicos de células de silicio monocristalino, potencia máxima (Wp) 330 W, tensión a máxima potencia (Vmp) 36,7 V, intensidad a máxima potencia (Imp) 8,99 A, tensión en circuito abierto (Voc) 44,62 V, intensidad de cortocircuito (Isc) 9,42 A, eficiencia 18,34%, 66 células de 156x156 mm, vidrio exterior templado de 3,2 mm de espesor, capa adhesiva de etilvinilacetato (EVA), capa posterior de polifluoruro de vinilo, poliéster y polifluoruro de vinilo (TPT), marco de aluminio anodizado, temperatura de trabajo -40°C hasta 85°C, dimensiones 1813x992x40 mm, resistencia a la carga del viento 245 kg/m², resistencia a la carga de la nieve 551 kg/m², peso 20,29 kg, con caja de conexiones con diodos, cables y conectores. Incluso accesorios, tornillería, elementos de anclaje y material de conexionado eléctrico. El precio no incluye la excavación de la cimentación ni la formación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</si>
  <si>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</si>
  <si>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</si>
  <si>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</si>
  <si>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</si>
  <si>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</si>
  <si>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</si>
  <si>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</si>
  <si>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mt07mag010b</t>
  </si>
  <si>
    <t xml:space="preserve">Ud</t>
  </si>
  <si>
    <t xml:space="preserve">Kit de estructura, de acero galvanizado formado por pilares, vigas y correas, con uniones atornilladas en obra, de 2,5 m de altura libre en la parte baja, con un ángulo de inclinación de 11° y 6 m de distancia entre centros de pilares, para la formación de marquesina a un agua de 12x5 m, con accesorios, tornillería y elementos de anclaje.</t>
  </si>
  <si>
    <t xml:space="preserve">mt35sol025asq</t>
  </si>
  <si>
    <t xml:space="preserve">Ud</t>
  </si>
  <si>
    <t xml:space="preserve">Módulo solar fotovoltaico de células de silicio monocristalino, potencia máxima (Wp) 330 W, tensión a máxima potencia (Vmp) 36,7 V, intensidad a máxima potencia (Imp) 8,99 A, tensión en circuito abierto (Voc) 44,62 V, intensidad de cortocircuito (Isc) 9,42 A, eficiencia 18,34%, 66 células de 156x156 mm, vidrio exterior templado de 3,2 mm de espesor, capa adhesiva de etilvinilacetato (EVA), capa posterior de polifluoruro de vinilo, poliéster y polifluoruro de vinilo (TPT), marco de aluminio anodizado, temperatura de trabajo -40°C hasta 85°C, dimensiones 1813x992x40 mm, resistencia a la carga del viento 245 kg/m², resistencia a la carga de la nieve 551 kg/m², peso 20,29 kg, con caja de conexiones con diodos, cables y conectores.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</si>
  <si>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</si>
  <si>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</si>
  <si>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</si>
  <si>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</si>
  <si>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</si>
  <si>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</si>
  <si>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</si>
  <si>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</si>
  <si>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</si>
  <si>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</si>
  <si>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</si>
  <si>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</si>
  <si>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</si>
  <si>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</si>
  <si>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</si>
  <si>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</si>
  <si>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</si>
  <si>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</si>
  <si>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1.155,22€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</si>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</sst>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2508</v>
      </c>
      <c r="G10" s="12">
        <f ca="1">ROUND(INDIRECT(ADDRESS(ROW()+(0), COLUMN()+(-2), 1))*INDIRECT(ADDRESS(ROW()+(0), COLUMN()+(-1), 1)), 2)</f>
        <v>2508</v>
      </c>
    </row>
    <row r="11" spans="1:7" ht="97.50" thickBot="1" customHeight="1">
      <c r="A11" s="1" t="s">
        <v>15</v>
      </c>
      <c r="B11" s="1"/>
      <c r="C11" s="10" t="s">
        <v>16</v>
      </c>
      <c r="D11" s="1" t="s">
        <v>17</v>
      </c>
      <c r="E11" s="13">
        <v>36</v>
      </c>
      <c r="F11" s="14">
        <v>128.04</v>
      </c>
      <c r="G11" s="14">
        <f ca="1">ROUND(INDIRECT(ADDRESS(ROW()+(0), COLUMN()+(-2), 1))*INDIRECT(ADDRESS(ROW()+(0), COLUMN()+(-1), 1)), 2)</f>
        <v>4609.44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7117.44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4.976</v>
      </c>
      <c r="F14" s="12">
        <v>23.46</v>
      </c>
      <c r="G14" s="12">
        <f ca="1">ROUND(INDIRECT(ADDRESS(ROW()+(0), COLUMN()+(-2), 1))*INDIRECT(ADDRESS(ROW()+(0), COLUMN()+(-1), 1)), 2)</f>
        <v>116.74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4.976</v>
      </c>
      <c r="F15" s="12">
        <v>22.67</v>
      </c>
      <c r="G15" s="12">
        <f ca="1">ROUND(INDIRECT(ADDRESS(ROW()+(0), COLUMN()+(-2), 1))*INDIRECT(ADDRESS(ROW()+(0), COLUMN()+(-1), 1)), 2)</f>
        <v>112.81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13.076</v>
      </c>
      <c r="F16" s="12">
        <v>23.16</v>
      </c>
      <c r="G16" s="12">
        <f ca="1">ROUND(INDIRECT(ADDRESS(ROW()+(0), COLUMN()+(-2), 1))*INDIRECT(ADDRESS(ROW()+(0), COLUMN()+(-1), 1)), 2)</f>
        <v>302.84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13.076</v>
      </c>
      <c r="F17" s="14">
        <v>21.75</v>
      </c>
      <c r="G17" s="14">
        <f ca="1">ROUND(INDIRECT(ADDRESS(ROW()+(0), COLUMN()+(-2), 1))*INDIRECT(ADDRESS(ROW()+(0), COLUMN()+(-1), 1)), 2)</f>
        <v>284.4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1))), 2)</f>
        <v>816.79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4</v>
      </c>
      <c r="F20" s="14">
        <f ca="1">ROUND(SUM(INDIRECT(ADDRESS(ROW()+(-2), COLUMN()+(1), 1)),INDIRECT(ADDRESS(ROW()+(-8), COLUMN()+(1), 1))), 2)</f>
        <v>7934.23</v>
      </c>
      <c r="G20" s="14">
        <f ca="1">ROUND(INDIRECT(ADDRESS(ROW()+(0), COLUMN()+(-2), 1))*INDIRECT(ADDRESS(ROW()+(0), COLUMN()+(-1), 1))/100, 2)</f>
        <v>317.37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1)),INDIRECT(ADDRESS(ROW()+(-9), COLUMN()+(0), 1))), 2)</f>
        <v>8251.6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