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<sst xmlns="http://schemas.openxmlformats.org/spreadsheetml/2006/main" count="30" uniqueCount="30">
  <si>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</si>
  <si>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UJA050</t>
  </si>
  <si>
    <t xml:space="preserve">m³</t>
  </si>
  <si>
    <t xml:space="preserve">Aporte de tierra vegetal.</t>
  </si>
  <si>
    <r>
      <rPr>
        <sz val="8.25"/>
        <color rgb="FF000000"/>
        <rFont val="Arial"/>
        <family val="2"/>
      </rPr>
      <t xml:space="preserve">Aporte de tierra vegetal cribada y fertilizada, suministrada a granel y extendida con medios mecánicos, mediante miniretroexcavadora, en capas de espesor uniforme y sin producir daños a las plantas existentes.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</si>
  <si>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</si>
  <si>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</si>
  <si>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</si>
  <si>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</si>
  <si>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</si>
  <si>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</si>
  <si>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</si>
  <si>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mt48tie035a</t>
  </si>
  <si>
    <t xml:space="preserve">m³</t>
  </si>
  <si>
    <t xml:space="preserve">Tierra vegetal cribada y fertilizada, suministrada a granel.</t>
  </si>
  <si>
    <t xml:space="preserve">Subtotal materiales:</t>
  </si>
  <si>
    <t xml:space="preserve">Equipo y maquinaria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</si>
  <si>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</si>
  <si>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</si>
  <si>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</si>
  <si>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</si>
  <si>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</si>
  <si>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mo115</t>
  </si>
  <si>
    <t xml:space="preserve">h</t>
  </si>
  <si>
    <t xml:space="preserve">Peón jardinero.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</si>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</sst>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1.70" customWidth="1"/>
    <col min="4" max="4" width="11.39" customWidth="1"/>
    <col min="5" max="5" width="52.02" customWidth="1"/>
    <col min="6" max="6" width="20.40" customWidth="1"/>
    <col min="7" max="7" width="15.98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1.15</v>
      </c>
      <c r="G10" s="14">
        <v>32.65</v>
      </c>
      <c r="H10" s="14">
        <f ca="1">ROUND(INDIRECT(ADDRESS(ROW()+(0), COLUMN()+(-2), 1))*INDIRECT(ADDRESS(ROW()+(0), COLUMN()+(-1), 1)), 2)</f>
        <v>37.55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37.55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0.1</v>
      </c>
      <c r="G13" s="14">
        <v>51.18</v>
      </c>
      <c r="H13" s="14">
        <f ca="1">ROUND(INDIRECT(ADDRESS(ROW()+(0), COLUMN()+(-2), 1))*INDIRECT(ADDRESS(ROW()+(0), COLUMN()+(-1), 1)), 2)</f>
        <v>5.12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"/>
      <c r="D16" s="10" t="s">
        <v>23</v>
      </c>
      <c r="E16" s="1" t="s">
        <v>24</v>
      </c>
      <c r="F16" s="12">
        <v>0.199</v>
      </c>
      <c r="G16" s="14">
        <v>21.19</v>
      </c>
      <c r="H16" s="14">
        <f ca="1">ROUND(INDIRECT(ADDRESS(ROW()+(0), COLUMN()+(-2), 1))*INDIRECT(ADDRESS(ROW()+(0), COLUMN()+(-1), 1)), 2)</f>
        <v>4.22</v>
      </c>
    </row>
    <row r="17" spans="1:8" ht="13.50" thickBot="1" customHeight="1">
      <c r="A17" s="15"/>
      <c r="B17" s="15"/>
      <c r="C17" s="15"/>
      <c r="D17" s="15"/>
      <c r="E17" s="15"/>
      <c r="F17" s="9" t="s">
        <v>25</v>
      </c>
      <c r="G17" s="9"/>
      <c r="H17" s="17">
        <f ca="1">ROUND(SUM(INDIRECT(ADDRESS(ROW()+(-1), COLUMN()+(0), 1))), 2)</f>
        <v>4.22</v>
      </c>
    </row>
    <row r="18" spans="1:8" ht="13.50" thickBot="1" customHeight="1">
      <c r="A18" s="15">
        <v>4</v>
      </c>
      <c r="B18" s="15"/>
      <c r="C18" s="15"/>
      <c r="D18" s="15"/>
      <c r="E18" s="18" t="s">
        <v>26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27</v>
      </c>
      <c r="E19" s="19" t="s">
        <v>28</v>
      </c>
      <c r="F19" s="12">
        <v>2</v>
      </c>
      <c r="G19" s="14">
        <f ca="1">ROUND(SUM(INDIRECT(ADDRESS(ROW()+(-2), COLUMN()+(1), 1)),INDIRECT(ADDRESS(ROW()+(-5), COLUMN()+(1), 1)),INDIRECT(ADDRESS(ROW()+(-8), COLUMN()+(1), 1))), 2)</f>
        <v>46.89</v>
      </c>
      <c r="H19" s="14">
        <f ca="1">ROUND(INDIRECT(ADDRESS(ROW()+(0), COLUMN()+(-2), 1))*INDIRECT(ADDRESS(ROW()+(0), COLUMN()+(-1), 1))/100, 2)</f>
        <v>0.94</v>
      </c>
    </row>
    <row r="20" spans="1:8" ht="13.50" thickBot="1" customHeight="1">
      <c r="A20" s="8"/>
      <c r="B20" s="8"/>
      <c r="C20" s="8"/>
      <c r="D20" s="8"/>
      <c r="E20" s="8"/>
      <c r="F20" s="21" t="s">
        <v>29</v>
      </c>
      <c r="G20" s="21"/>
      <c r="H20" s="22">
        <f ca="1">ROUND(SUM(INDIRECT(ADDRESS(ROW()+(-1), COLUMN()+(0), 1)),INDIRECT(ADDRESS(ROW()+(-3), COLUMN()+(0), 1)),INDIRECT(ADDRESS(ROW()+(-6), COLUMN()+(0), 1)),INDIRECT(ADDRESS(ROW()+(-9), COLUMN()+(0), 1))), 2)</f>
        <v>47.83</v>
      </c>
    </row>
  </sheetData>
  <mergeCells count="2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