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<sst xmlns="http://schemas.openxmlformats.org/spreadsheetml/2006/main" count="49" uniqueCount="49">
  <si>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</si>
  <si>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UJC020</t>
  </si>
  <si>
    <t xml:space="preserve">m²</t>
  </si>
  <si>
    <t xml:space="preserve">Césped.</t>
  </si>
  <si>
    <r>
      <rPr>
        <sz val="8.25"/>
        <color rgb="FF000000"/>
        <rFont val="Arial"/>
        <family val="2"/>
      </rPr>
      <t xml:space="preserve">Césped por siembra de mezcla de semillas de lodium, agrostis, festuca y poa.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</si>
  <si>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</si>
  <si>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</si>
  <si>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</si>
  <si>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</si>
  <si>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</si>
  <si>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</si>
  <si>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</si>
  <si>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mt48tis010a</t>
  </si>
  <si>
    <t xml:space="preserve">kg</t>
  </si>
  <si>
    <t xml:space="preserve">Mezcla de semilla para césped.</t>
  </si>
  <si>
    <t xml:space="preserve">mt48tie030a</t>
  </si>
  <si>
    <t xml:space="preserve">m³</t>
  </si>
  <si>
    <t xml:space="preserve">Tierra vegetal cribada, suministrada a granel.</t>
  </si>
  <si>
    <t xml:space="preserve">mt48tie040</t>
  </si>
  <si>
    <t xml:space="preserve">kg</t>
  </si>
  <si>
    <t xml:space="preserve">Mantillo limpio cribado.</t>
  </si>
  <si>
    <t xml:space="preserve">mt48tif020a</t>
  </si>
  <si>
    <t xml:space="preserve">kg</t>
  </si>
  <si>
    <t xml:space="preserve">Abono para presiembra de césped.</t>
  </si>
  <si>
    <t xml:space="preserve">mt08aaa010a</t>
  </si>
  <si>
    <t xml:space="preserve">m³</t>
  </si>
  <si>
    <t xml:space="preserve">Agua.</t>
  </si>
  <si>
    <t xml:space="preserve">Subtotal materiales:</t>
  </si>
  <si>
    <t xml:space="preserve">Equipo y maquinaria</t>
  </si>
  <si>
    <t xml:space="preserve">mq09rod010</t>
  </si>
  <si>
    <t xml:space="preserve">h</t>
  </si>
  <si>
    <t xml:space="preserve">Rodillo ligero.</t>
  </si>
  <si>
    <t xml:space="preserve">mq09mot010</t>
  </si>
  <si>
    <t xml:space="preserve">h</t>
  </si>
  <si>
    <t xml:space="preserve">Motocultor 60/80 cm.</t>
  </si>
  <si>
    <t xml:space="preserve">Subtotal equipo y maquinaria:</t>
  </si>
  <si>
    <t xml:space="preserve">Mano de obra</t>
  </si>
  <si>
    <t xml:space="preserve">mo040</t>
  </si>
  <si>
    <t xml:space="preserve">h</t>
  </si>
  <si>
    <t xml:space="preserve">Oficial 1ª jardinero.</t>
  </si>
  <si>
    <t xml:space="preserve">mo115</t>
  </si>
  <si>
    <t xml:space="preserve">h</t>
  </si>
  <si>
    <t xml:space="preserve">Peón jardinero.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</si>
  <si>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</si>
  <si>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</si>
  <si>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</si>
  <si>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</si>
  <si>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29,11€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</si>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</sst>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57" customWidth="1"/>
    <col min="4" max="4" width="13.09" customWidth="1"/>
    <col min="5" max="5" width="43.69" customWidth="1"/>
    <col min="6" max="6" width="22.10" customWidth="1"/>
    <col min="7" max="7" width="17.68" customWidth="1"/>
    <col min="8" max="8" width="14.1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0.03</v>
      </c>
      <c r="G10" s="12">
        <v>6.27</v>
      </c>
      <c r="H10" s="12">
        <f ca="1">ROUND(INDIRECT(ADDRESS(ROW()+(0), COLUMN()+(-2), 1))*INDIRECT(ADDRESS(ROW()+(0), COLUMN()+(-1), 1)), 2)</f>
        <v>0.19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0.15</v>
      </c>
      <c r="G11" s="12">
        <v>23.7</v>
      </c>
      <c r="H11" s="12">
        <f ca="1">ROUND(INDIRECT(ADDRESS(ROW()+(0), COLUMN()+(-2), 1))*INDIRECT(ADDRESS(ROW()+(0), COLUMN()+(-1), 1)), 2)</f>
        <v>3.56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6</v>
      </c>
      <c r="G12" s="12">
        <v>0.03</v>
      </c>
      <c r="H12" s="12">
        <f ca="1">ROUND(INDIRECT(ADDRESS(ROW()+(0), COLUMN()+(-2), 1))*INDIRECT(ADDRESS(ROW()+(0), COLUMN()+(-1), 1)), 2)</f>
        <v>0.18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0.1</v>
      </c>
      <c r="G13" s="12">
        <v>1.44</v>
      </c>
      <c r="H13" s="12">
        <f ca="1">ROUND(INDIRECT(ADDRESS(ROW()+(0), COLUMN()+(-2), 1))*INDIRECT(ADDRESS(ROW()+(0), COLUMN()+(-1), 1)), 2)</f>
        <v>0.14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3">
        <v>0.15</v>
      </c>
      <c r="G14" s="14">
        <v>1.5</v>
      </c>
      <c r="H14" s="14">
        <f ca="1">ROUND(INDIRECT(ADDRESS(ROW()+(0), COLUMN()+(-2), 1))*INDIRECT(ADDRESS(ROW()+(0), COLUMN()+(-1), 1)), 2)</f>
        <v>0.23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4.3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1">
        <v>0.025</v>
      </c>
      <c r="G17" s="12">
        <v>3.92</v>
      </c>
      <c r="H17" s="12">
        <f ca="1">ROUND(INDIRECT(ADDRESS(ROW()+(0), COLUMN()+(-2), 1))*INDIRECT(ADDRESS(ROW()+(0), COLUMN()+(-1), 1)), 2)</f>
        <v>0.1</v>
      </c>
    </row>
    <row r="18" spans="1:8" ht="13.50" thickBot="1" customHeight="1">
      <c r="A18" s="1" t="s">
        <v>32</v>
      </c>
      <c r="B18" s="1"/>
      <c r="C18" s="1"/>
      <c r="D18" s="10" t="s">
        <v>33</v>
      </c>
      <c r="E18" s="1" t="s">
        <v>34</v>
      </c>
      <c r="F18" s="13">
        <v>0.05</v>
      </c>
      <c r="G18" s="14">
        <v>3.02</v>
      </c>
      <c r="H18" s="14">
        <f ca="1">ROUND(INDIRECT(ADDRESS(ROW()+(0), COLUMN()+(-2), 1))*INDIRECT(ADDRESS(ROW()+(0), COLUMN()+(-1), 1)), 2)</f>
        <v>0.15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0.25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" t="s">
        <v>37</v>
      </c>
      <c r="B21" s="1"/>
      <c r="C21" s="1"/>
      <c r="D21" s="10" t="s">
        <v>38</v>
      </c>
      <c r="E21" s="1" t="s">
        <v>39</v>
      </c>
      <c r="F21" s="11">
        <v>0.1</v>
      </c>
      <c r="G21" s="12">
        <v>22.53</v>
      </c>
      <c r="H21" s="12">
        <f ca="1">ROUND(INDIRECT(ADDRESS(ROW()+(0), COLUMN()+(-2), 1))*INDIRECT(ADDRESS(ROW()+(0), COLUMN()+(-1), 1)), 2)</f>
        <v>2.25</v>
      </c>
    </row>
    <row r="22" spans="1:8" ht="13.50" thickBot="1" customHeight="1">
      <c r="A22" s="1" t="s">
        <v>40</v>
      </c>
      <c r="B22" s="1"/>
      <c r="C22" s="1"/>
      <c r="D22" s="10" t="s">
        <v>41</v>
      </c>
      <c r="E22" s="1" t="s">
        <v>42</v>
      </c>
      <c r="F22" s="13">
        <v>0.199</v>
      </c>
      <c r="G22" s="14">
        <v>21.19</v>
      </c>
      <c r="H22" s="14">
        <f ca="1">ROUND(INDIRECT(ADDRESS(ROW()+(0), COLUMN()+(-2), 1))*INDIRECT(ADDRESS(ROW()+(0), COLUMN()+(-1), 1)), 2)</f>
        <v>4.22</v>
      </c>
    </row>
    <row r="23" spans="1:8" ht="13.50" thickBot="1" customHeight="1">
      <c r="A23" s="15"/>
      <c r="B23" s="15"/>
      <c r="C23" s="15"/>
      <c r="D23" s="15"/>
      <c r="E23" s="15"/>
      <c r="F23" s="9" t="s">
        <v>43</v>
      </c>
      <c r="G23" s="9"/>
      <c r="H23" s="17">
        <f ca="1">ROUND(SUM(INDIRECT(ADDRESS(ROW()+(-1), COLUMN()+(0), 1)),INDIRECT(ADDRESS(ROW()+(-2), COLUMN()+(0), 1))), 2)</f>
        <v>6.47</v>
      </c>
    </row>
    <row r="24" spans="1:8" ht="13.50" thickBot="1" customHeight="1">
      <c r="A24" s="15">
        <v>4</v>
      </c>
      <c r="B24" s="15"/>
      <c r="C24" s="15"/>
      <c r="D24" s="15"/>
      <c r="E24" s="18" t="s">
        <v>44</v>
      </c>
      <c r="F24" s="18"/>
      <c r="G24" s="15"/>
      <c r="H24" s="15"/>
    </row>
    <row r="25" spans="1:8" ht="13.50" thickBot="1" customHeight="1">
      <c r="A25" s="19"/>
      <c r="B25" s="19"/>
      <c r="C25" s="19"/>
      <c r="D25" s="20" t="s">
        <v>45</v>
      </c>
      <c r="E25" s="19" t="s">
        <v>46</v>
      </c>
      <c r="F25" s="13">
        <v>2</v>
      </c>
      <c r="G25" s="14">
        <f ca="1">ROUND(SUM(INDIRECT(ADDRESS(ROW()+(-2), COLUMN()+(1), 1)),INDIRECT(ADDRESS(ROW()+(-6), COLUMN()+(1), 1)),INDIRECT(ADDRESS(ROW()+(-10), COLUMN()+(1), 1))), 2)</f>
        <v>11.02</v>
      </c>
      <c r="H25" s="14">
        <f ca="1">ROUND(INDIRECT(ADDRESS(ROW()+(0), COLUMN()+(-2), 1))*INDIRECT(ADDRESS(ROW()+(0), COLUMN()+(-1), 1))/100, 2)</f>
        <v>0.22</v>
      </c>
    </row>
    <row r="26" spans="1:8" ht="13.50" thickBot="1" customHeight="1">
      <c r="A26" s="21" t="s">
        <v>47</v>
      </c>
      <c r="B26" s="21"/>
      <c r="C26" s="21"/>
      <c r="D26" s="22"/>
      <c r="E26" s="23"/>
      <c r="F26" s="24" t="s">
        <v>48</v>
      </c>
      <c r="G26" s="25"/>
      <c r="H26" s="26">
        <f ca="1">ROUND(SUM(INDIRECT(ADDRESS(ROW()+(-1), COLUMN()+(0), 1)),INDIRECT(ADDRESS(ROW()+(-3), COLUMN()+(0), 1)),INDIRECT(ADDRESS(ROW()+(-7), COLUMN()+(0), 1)),INDIRECT(ADDRESS(ROW()+(-11), COLUMN()+(0), 1))), 2)</f>
        <v>11.24</v>
      </c>
    </row>
  </sheetData>
  <mergeCells count="3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F15:G15"/>
    <mergeCell ref="A16:C16"/>
    <mergeCell ref="E16:F16"/>
    <mergeCell ref="A17:C17"/>
    <mergeCell ref="A18:C18"/>
    <mergeCell ref="A19:C19"/>
    <mergeCell ref="F19:G19"/>
    <mergeCell ref="A20:C20"/>
    <mergeCell ref="E20:F20"/>
    <mergeCell ref="A21:C21"/>
    <mergeCell ref="A22:C22"/>
    <mergeCell ref="A23:C23"/>
    <mergeCell ref="F23:G23"/>
    <mergeCell ref="A24:C24"/>
    <mergeCell ref="E24:F24"/>
    <mergeCell ref="A25:C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