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<sst xmlns="http://schemas.openxmlformats.org/spreadsheetml/2006/main" count="29" uniqueCount="29">
  <si>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</si>
  <si>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UPD020</t>
  </si>
  <si>
    <t xml:space="preserve">Ud</t>
  </si>
  <si>
    <t xml:space="preserve">Electrobomba para piscina.</t>
  </si>
  <si>
    <r>
      <rPr>
        <sz val="8.25"/>
        <color rgb="FF000000"/>
        <rFont val="Arial"/>
        <family val="2"/>
      </rPr>
      <t xml:space="preserve">Electrobomba autoaspirante de polipropileno reforzado con fibra de vidrio, con una potencia de 2,20 kW, 3000 r.p.m., cierre mecánico de acero inoxidable AISI 316, motor asíncrono, protección IP55, aislamiento clase F, para alimentación monofásica a 230 V y 50 Hz de frecuencia, caudal máximo 34 m³/h para una presión de 10 m.c.a. y nivel de presión sonora 65 dBA. Incluso prefiltro.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</si>
  <si>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</si>
  <si>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</si>
  <si>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</si>
  <si>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</si>
  <si>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</si>
  <si>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</si>
  <si>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</si>
  <si>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mt47ped100kf</t>
  </si>
  <si>
    <t xml:space="preserve">Ud</t>
  </si>
  <si>
    <t xml:space="preserve">Electrobomba autoaspirante de polipropileno reforzado con fibra de vidrio, con una potencia de 2,2 kW, 3000 r.p.m., cierre mecánico de acero inoxidable AISI 316, motor asíncrono, protección IP55, aislamiento clase F, para alimentación monofásica a 230 V y 50 Hz de frecuencia, caudal máximo 34 m³/h para una presión de 10 m.c.a. y nivel de presión sonora 65 dBA, incluso prefiltro.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</si>
  <si>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</si>
  <si>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</si>
  <si>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</si>
  <si>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</si>
  <si>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</si>
  <si>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</si>
  <si>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</si>
  <si>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</si>
  <si>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</si>
  <si>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</si>
  <si>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</si>
  <si>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</si>
  <si>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334,87€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</si>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</sst>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19" customWidth="1"/>
    <col min="4" max="4" width="6.46" customWidth="1"/>
    <col min="5" max="5" width="73.95"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631.47</v>
      </c>
      <c r="H10" s="14">
        <f ca="1">ROUND(INDIRECT(ADDRESS(ROW()+(0), COLUMN()+(-2), 1))*INDIRECT(ADDRESS(ROW()+(0), COLUMN()+(-1), 1)), 2)</f>
        <v>631.47</v>
      </c>
    </row>
    <row r="11" spans="1:8" ht="13.50" thickBot="1" customHeight="1">
      <c r="A11" s="15"/>
      <c r="B11" s="15"/>
      <c r="C11" s="15"/>
      <c r="D11" s="15"/>
      <c r="E11" s="15"/>
      <c r="F11" s="9" t="s">
        <v>15</v>
      </c>
      <c r="G11" s="9"/>
      <c r="H11" s="17">
        <f ca="1">ROUND(SUM(INDIRECT(ADDRESS(ROW()+(-1), COLUMN()+(0), 1))), 2)</f>
        <v>631.47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1.493</v>
      </c>
      <c r="G13" s="13">
        <v>23.16</v>
      </c>
      <c r="H13" s="13">
        <f ca="1">ROUND(INDIRECT(ADDRESS(ROW()+(0), COLUMN()+(-2), 1))*INDIRECT(ADDRESS(ROW()+(0), COLUMN()+(-1), 1)), 2)</f>
        <v>34.58</v>
      </c>
    </row>
    <row r="14" spans="1:8" ht="13.50" thickBot="1" customHeight="1">
      <c r="A14" s="1" t="s">
        <v>20</v>
      </c>
      <c r="B14" s="1"/>
      <c r="C14" s="10" t="s">
        <v>21</v>
      </c>
      <c r="D14" s="10"/>
      <c r="E14" s="1" t="s">
        <v>22</v>
      </c>
      <c r="F14" s="12">
        <v>1.493</v>
      </c>
      <c r="G14" s="14">
        <v>21.75</v>
      </c>
      <c r="H14" s="14">
        <f ca="1">ROUND(INDIRECT(ADDRESS(ROW()+(0), COLUMN()+(-2), 1))*INDIRECT(ADDRESS(ROW()+(0), COLUMN()+(-1), 1)), 2)</f>
        <v>32.47</v>
      </c>
    </row>
    <row r="15" spans="1:8" ht="13.50" thickBot="1" customHeight="1">
      <c r="A15" s="15"/>
      <c r="B15" s="15"/>
      <c r="C15" s="15"/>
      <c r="D15" s="15"/>
      <c r="E15" s="15"/>
      <c r="F15" s="9" t="s">
        <v>23</v>
      </c>
      <c r="G15" s="9"/>
      <c r="H15" s="17">
        <f ca="1">ROUND(SUM(INDIRECT(ADDRESS(ROW()+(-1), COLUMN()+(0), 1)),INDIRECT(ADDRESS(ROW()+(-2), COLUMN()+(0), 1))), 2)</f>
        <v>67.05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698.52</v>
      </c>
      <c r="H17" s="14">
        <f ca="1">ROUND(INDIRECT(ADDRESS(ROW()+(0), COLUMN()+(-2), 1))*INDIRECT(ADDRESS(ROW()+(0), COLUMN()+(-1), 1))/100, 2)</f>
        <v>13.97</v>
      </c>
    </row>
    <row r="18" spans="1:8" ht="13.50" thickBot="1" customHeight="1">
      <c r="A18" s="21" t="s">
        <v>27</v>
      </c>
      <c r="B18" s="21"/>
      <c r="C18" s="22"/>
      <c r="D18" s="22"/>
      <c r="E18" s="23"/>
      <c r="F18" s="24" t="s">
        <v>28</v>
      </c>
      <c r="G18" s="25"/>
      <c r="H18" s="26">
        <f ca="1">ROUND(SUM(INDIRECT(ADDRESS(ROW()+(-1), COLUMN()+(0), 1)),INDIRECT(ADDRESS(ROW()+(-3), COLUMN()+(0), 1)),INDIRECT(ADDRESS(ROW()+(-7), COLUMN()+(0), 1))), 2)</f>
        <v>712.49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