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<sst xmlns="http://schemas.openxmlformats.org/spreadsheetml/2006/main" count="76" uniqueCount="76">
  <si>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</si>
  <si>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UPG030</t>
  </si>
  <si>
    <t xml:space="preserve">m³</t>
  </si>
  <si>
    <t xml:space="preserve">Ménsula de hormigón proyectado para borde de piscina con skimmer.</t>
  </si>
  <si>
    <r>
      <rPr>
        <sz val="8.25"/>
        <color rgb="FF000000"/>
        <rFont val="Arial"/>
        <family val="2"/>
      </rPr>
      <t xml:space="preserve">Ménsula de hormigón proyectado para borde de piscina con skimmer, realizada con hormigón HA-30/F/12/XD2, proyectado por vía húmeda, y acero UNE-EN 10080 B 500 S, con una cuantía aproximada de 10 kg/m³; encofrado perdido formado por tableros cerámicos huecos machihembrados, para revestir, 50x20x3 cm, con las testas rectas, y ladrillos cerámicos huecos dobles, para revestir, 24x11,5x9 cm, con juntas de 10 mm de espesor, recibidos con mortero de cemento industrial, color gris, M-5, suministrado a granel. Incluso alambre de atar y separadores. El precio incluye la elaboración de la ferralla (corte, doblado y conformado de elementos) en taller de obra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</si>
  <si>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</si>
  <si>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</si>
  <si>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</si>
  <si>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</si>
  <si>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</si>
  <si>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</si>
  <si>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</si>
  <si>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</si>
  <si>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</si>
  <si>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cm, con las testas rectas, según UNE 67041.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</si>
  <si>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</si>
  <si>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</si>
  <si>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</si>
  <si>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</si>
  <si>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</si>
  <si>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</si>
  <si>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</si>
  <si>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</si>
  <si>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</si>
  <si>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</si>
  <si>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</si>
  <si>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</si>
  <si>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</si>
  <si>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</si>
  <si>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</si>
  <si>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</si>
  <si>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</si>
  <si>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</si>
  <si>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mt10hes200b</t>
  </si>
  <si>
    <t xml:space="preserve">m³</t>
  </si>
  <si>
    <t xml:space="preserve">Hormigón para proyectar, HA-30/F/12/XD2, con una dosificación de cemento de 400 kg/m³, fabricado en central.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</si>
  <si>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</si>
  <si>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</si>
  <si>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</si>
  <si>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</si>
  <si>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</si>
  <si>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mq06gun010</t>
  </si>
  <si>
    <t xml:space="preserve">h</t>
  </si>
  <si>
    <t xml:space="preserve">Gunitadora de hormigón por vía húmeda 33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</si>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</sst>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16.667</v>
      </c>
      <c r="G10" s="11"/>
      <c r="H10" s="12">
        <v>0.24</v>
      </c>
      <c r="I10" s="12">
        <f ca="1">ROUND(INDIRECT(ADDRESS(ROW()+(0), COLUMN()+(-3), 1))*INDIRECT(ADDRESS(ROW()+(0), COLUMN()+(-1), 1)), 2)</f>
        <v>4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72.464</v>
      </c>
      <c r="G11" s="11"/>
      <c r="H11" s="12">
        <v>0.29</v>
      </c>
      <c r="I11" s="12">
        <f ca="1">ROUND(INDIRECT(ADDRESS(ROW()+(0), COLUMN()+(-3), 1))*INDIRECT(ADDRESS(ROW()+(0), COLUMN()+(-1), 1)), 2)</f>
        <v>21.01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2">
        <v>50.2</v>
      </c>
      <c r="I13" s="12">
        <f ca="1">ROUND(INDIRECT(ADDRESS(ROW()+(0), COLUMN()+(-3), 1))*INDIRECT(ADDRESS(ROW()+(0), COLUMN()+(-1), 1)), 2)</f>
        <v>1.1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1"/>
      <c r="H14" s="12">
        <v>0.15</v>
      </c>
      <c r="I14" s="12">
        <f ca="1">ROUND(INDIRECT(ADDRESS(ROW()+(0), COLUMN()+(-3), 1))*INDIRECT(ADDRESS(ROW()+(0), COLUMN()+(-1), 1)), 2)</f>
        <v>1.5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10.5</v>
      </c>
      <c r="G15" s="11"/>
      <c r="H15" s="12">
        <v>1.22</v>
      </c>
      <c r="I15" s="12">
        <f ca="1">ROUND(INDIRECT(ADDRESS(ROW()+(0), COLUMN()+(-3), 1))*INDIRECT(ADDRESS(ROW()+(0), COLUMN()+(-1), 1)), 2)</f>
        <v>12.81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1"/>
      <c r="H16" s="12">
        <v>1.5</v>
      </c>
      <c r="I16" s="12">
        <f ca="1">ROUND(INDIRECT(ADDRESS(ROW()+(0), COLUMN()+(-3), 1))*INDIRECT(ADDRESS(ROW()+(0), COLUMN()+(-1), 1)), 2)</f>
        <v>0.18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1.05</v>
      </c>
      <c r="G17" s="13"/>
      <c r="H17" s="14">
        <v>100.7</v>
      </c>
      <c r="I17" s="14">
        <f ca="1">ROUND(INDIRECT(ADDRESS(ROW()+(0), COLUMN()+(-3), 1))*INDIRECT(ADDRESS(ROW()+(0), COLUMN()+(-1), 1)), 2)</f>
        <v>105.74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146.35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24.0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0.082</v>
      </c>
      <c r="G20" s="11"/>
      <c r="H20" s="12">
        <v>1.94</v>
      </c>
      <c r="I20" s="12">
        <f ca="1">ROUND(INDIRECT(ADDRESS(ROW()+(0), COLUMN()+(-3), 1))*INDIRECT(ADDRESS(ROW()+(0), COLUMN()+(-1), 1)), 2)</f>
        <v>0.16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0.033</v>
      </c>
      <c r="G21" s="13"/>
      <c r="H21" s="14">
        <v>14.54</v>
      </c>
      <c r="I21" s="14">
        <f ca="1">ROUND(INDIRECT(ADDRESS(ROW()+(0), COLUMN()+(-3), 1))*INDIRECT(ADDRESS(ROW()+(0), COLUMN()+(-1), 1)), 2)</f>
        <v>0.48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0.64</v>
      </c>
      <c r="J22" s="17"/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0.049</v>
      </c>
      <c r="G24" s="11"/>
      <c r="H24" s="12">
        <v>22.53</v>
      </c>
      <c r="I24" s="12">
        <f ca="1">ROUND(INDIRECT(ADDRESS(ROW()+(0), COLUMN()+(-3), 1))*INDIRECT(ADDRESS(ROW()+(0), COLUMN()+(-1), 1)), 2)</f>
        <v>1.1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0.048</v>
      </c>
      <c r="G25" s="11"/>
      <c r="H25" s="12">
        <v>21.78</v>
      </c>
      <c r="I25" s="12">
        <f ca="1">ROUND(INDIRECT(ADDRESS(ROW()+(0), COLUMN()+(-3), 1))*INDIRECT(ADDRESS(ROW()+(0), COLUMN()+(-1), 1)), 2)</f>
        <v>1.05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0.08</v>
      </c>
      <c r="G26" s="11"/>
      <c r="H26" s="12">
        <v>23.46</v>
      </c>
      <c r="I26" s="12">
        <f ca="1">ROUND(INDIRECT(ADDRESS(ROW()+(0), COLUMN()+(-3), 1))*INDIRECT(ADDRESS(ROW()+(0), COLUMN()+(-1), 1)), 2)</f>
        <v>1.88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0.09</v>
      </c>
      <c r="G27" s="13"/>
      <c r="H27" s="14">
        <v>22.67</v>
      </c>
      <c r="I27" s="14">
        <f ca="1">ROUND(INDIRECT(ADDRESS(ROW()+(0), COLUMN()+(-3), 1))*INDIRECT(ADDRESS(ROW()+(0), COLUMN()+(-1), 1)), 2)</f>
        <v>2.04</v>
      </c>
      <c r="J27" s="14"/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1))), 2)</f>
        <v>6.07</v>
      </c>
      <c r="J28" s="17"/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5"/>
      <c r="I29" s="15"/>
      <c r="J29" s="15"/>
    </row>
    <row r="30" spans="1:10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3"/>
      <c r="H30" s="14">
        <f ca="1">ROUND(SUM(INDIRECT(ADDRESS(ROW()+(-2), COLUMN()+(1), 1)),INDIRECT(ADDRESS(ROW()+(-8), COLUMN()+(1), 1)),INDIRECT(ADDRESS(ROW()+(-12), COLUMN()+(1), 1))), 2)</f>
        <v>153.06</v>
      </c>
      <c r="I30" s="14">
        <f ca="1">ROUND(INDIRECT(ADDRESS(ROW()+(0), COLUMN()+(-3), 1))*INDIRECT(ADDRESS(ROW()+(0), COLUMN()+(-1), 1))/100, 2)</f>
        <v>3.06</v>
      </c>
      <c r="J30" s="14"/>
    </row>
    <row r="31" spans="1:10" ht="13.50" thickBot="1" customHeight="1">
      <c r="A31" s="8"/>
      <c r="B31" s="8"/>
      <c r="C31" s="8"/>
      <c r="D31" s="8"/>
      <c r="E31" s="8"/>
      <c r="F31" s="21" t="s">
        <v>62</v>
      </c>
      <c r="G31" s="21"/>
      <c r="H31" s="21"/>
      <c r="I31" s="22">
        <f ca="1">ROUND(SUM(INDIRECT(ADDRESS(ROW()+(-1), COLUMN()+(0), 1)),INDIRECT(ADDRESS(ROW()+(-3), COLUMN()+(0), 1)),INDIRECT(ADDRESS(ROW()+(-9), COLUMN()+(0), 1)),INDIRECT(ADDRESS(ROW()+(-13), COLUMN()+(0), 1))), 2)</f>
        <v>156.12</v>
      </c>
      <c r="J31" s="22"/>
    </row>
    <row r="34" spans="1:10" ht="13.50" thickBot="1" customHeight="1">
      <c r="A34" s="23" t="s">
        <v>63</v>
      </c>
      <c r="B34" s="23"/>
      <c r="C34" s="23"/>
      <c r="D34" s="23"/>
      <c r="E34" s="23"/>
      <c r="F34" s="23"/>
      <c r="G34" s="23" t="s">
        <v>64</v>
      </c>
      <c r="H34" s="23" t="s">
        <v>65</v>
      </c>
      <c r="I34" s="23"/>
      <c r="J34" s="23" t="s">
        <v>66</v>
      </c>
    </row>
    <row r="35" spans="1:10" ht="13.50" thickBot="1" customHeight="1">
      <c r="A35" s="24" t="s">
        <v>67</v>
      </c>
      <c r="B35" s="24"/>
      <c r="C35" s="24"/>
      <c r="D35" s="24"/>
      <c r="E35" s="24"/>
      <c r="F35" s="24"/>
      <c r="G35" s="25">
        <v>1.06202e+006</v>
      </c>
      <c r="H35" s="25">
        <v>1.06202e+006</v>
      </c>
      <c r="I35" s="25"/>
      <c r="J35" s="25" t="s">
        <v>68</v>
      </c>
    </row>
    <row r="36" spans="1:10" ht="13.50" thickBot="1" customHeight="1">
      <c r="A36" s="26" t="s">
        <v>69</v>
      </c>
      <c r="B36" s="26"/>
      <c r="C36" s="26"/>
      <c r="D36" s="26"/>
      <c r="E36" s="26"/>
      <c r="F36" s="26"/>
      <c r="G36" s="27"/>
      <c r="H36" s="27"/>
      <c r="I36" s="27"/>
      <c r="J36" s="27"/>
    </row>
    <row r="37" spans="1:10" ht="13.50" thickBot="1" customHeight="1">
      <c r="A37" s="24" t="s">
        <v>70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71</v>
      </c>
    </row>
    <row r="38" spans="1:10" ht="13.50" thickBot="1" customHeight="1">
      <c r="A38" s="26" t="s">
        <v>72</v>
      </c>
      <c r="B38" s="26"/>
      <c r="C38" s="26"/>
      <c r="D38" s="26"/>
      <c r="E38" s="26"/>
      <c r="F38" s="26"/>
      <c r="G38" s="27"/>
      <c r="H38" s="27"/>
      <c r="I38" s="27"/>
      <c r="J38" s="27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5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H18"/>
    <mergeCell ref="I18:J18"/>
    <mergeCell ref="A19:B19"/>
    <mergeCell ref="C19:D19"/>
    <mergeCell ref="E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H28"/>
    <mergeCell ref="I28:J28"/>
    <mergeCell ref="A29:B29"/>
    <mergeCell ref="C29:D29"/>
    <mergeCell ref="E29:G29"/>
    <mergeCell ref="I29:J29"/>
    <mergeCell ref="A30:B30"/>
    <mergeCell ref="C30:D30"/>
    <mergeCell ref="F30:G30"/>
    <mergeCell ref="I30:J30"/>
    <mergeCell ref="A31:B31"/>
    <mergeCell ref="C31:D31"/>
    <mergeCell ref="F31:H31"/>
    <mergeCell ref="I31:J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