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<sst xmlns="http://schemas.openxmlformats.org/spreadsheetml/2006/main" count="56" uniqueCount="56">
  <si>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</si>
  <si>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UPP010</t>
  </si>
  <si>
    <t xml:space="preserve">Ud</t>
  </si>
  <si>
    <t xml:space="preserve">Piscina prefabricada.</t>
  </si>
  <si>
    <r>
      <rPr>
        <sz val="8.25"/>
        <color rgb="FF000000"/>
        <rFont val="Arial"/>
        <family val="2"/>
      </rPr>
      <t xml:space="preserve">Piscina prefabricada de poliéster de 6,60x3,47x1,40 m (volumen 35 m³).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</si>
  <si>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</si>
  <si>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</si>
  <si>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</si>
  <si>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</si>
  <si>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</si>
  <si>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</si>
  <si>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</si>
  <si>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mt10haf010ctmu</t>
  </si>
  <si>
    <t xml:space="preserve">m³</t>
  </si>
  <si>
    <t xml:space="preserve">Hormigón HA-25/B/20/XC2, fabricado en central.</t>
  </si>
  <si>
    <t xml:space="preserve">mt07ame010q</t>
  </si>
  <si>
    <t xml:space="preserve">m²</t>
  </si>
  <si>
    <t xml:space="preserve">Malla electrosoldada ME 15x15 Ø 10-10 B 500 T 6x2,20 UNE-EN 10080.</t>
  </si>
  <si>
    <t xml:space="preserve">mt47ppi010b</t>
  </si>
  <si>
    <t xml:space="preserve">Ud</t>
  </si>
  <si>
    <t xml:space="preserve">Piscina prefabricada de poliéster, 6,60x3,47x1,40 m (volumen 35 m³), compuesta de vaso con skimmers, boquillas de impulsión, toma limpiafondos y sumidero; equipo completo de depuración y esterilización del agua en caseta prefabricada; equipo eléctrico, red de tuberías de PVC; escalera, accesorios y equipo de limpieza.</t>
  </si>
  <si>
    <t xml:space="preserve">mt01arr010b</t>
  </si>
  <si>
    <t xml:space="preserve">t</t>
  </si>
  <si>
    <t xml:space="preserve">Grava de cantera, de 20 a 30 mm de diámetro.</t>
  </si>
  <si>
    <t xml:space="preserve">mt47ppi020b</t>
  </si>
  <si>
    <t xml:space="preserve">Ud</t>
  </si>
  <si>
    <t xml:space="preserve">Remate perimetral de piedra artificial para coronación de borde en piscina prefabricada de poliéster, 6,60x3,47x1,40 m, volumen 35 m³. Según UNE-EN 771-5.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</si>
  <si>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</si>
  <si>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</si>
  <si>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</si>
  <si>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</si>
  <si>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</si>
  <si>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</si>
  <si>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</si>
  <si>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</si>
  <si>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</si>
  <si>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</si>
  <si>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</si>
  <si>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</si>
  <si>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</si>
  <si>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</si>
  <si>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</si>
  <si>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</si>
  <si>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</si>
  <si>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1.157,23€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</si>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</sst>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5.45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1"/>
      <c r="H10" s="12">
        <v>88.2</v>
      </c>
      <c r="I10" s="12"/>
      <c r="J10" s="12">
        <f ca="1">ROUND(INDIRECT(ADDRESS(ROW()+(0), COLUMN()+(-4), 1))*INDIRECT(ADDRESS(ROW()+(0), COLUMN()+(-2), 1)), 2)</f>
        <v>220.5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27.5</v>
      </c>
      <c r="G11" s="11"/>
      <c r="H11" s="12">
        <v>12.61</v>
      </c>
      <c r="I11" s="12"/>
      <c r="J11" s="12">
        <f ca="1">ROUND(INDIRECT(ADDRESS(ROW()+(0), COLUMN()+(-4), 1))*INDIRECT(ADDRESS(ROW()+(0), COLUMN()+(-2), 1)), 2)</f>
        <v>346.78</v>
      </c>
      <c r="K11" s="12"/>
    </row>
    <row r="12" spans="1:11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7314.32</v>
      </c>
      <c r="I12" s="12"/>
      <c r="J12" s="12">
        <f ca="1">ROUND(INDIRECT(ADDRESS(ROW()+(0), COLUMN()+(-4), 1))*INDIRECT(ADDRESS(ROW()+(0), COLUMN()+(-2), 1)), 2)</f>
        <v>7314.32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28.1</v>
      </c>
      <c r="G13" s="11"/>
      <c r="H13" s="12">
        <v>11.5</v>
      </c>
      <c r="I13" s="12"/>
      <c r="J13" s="12">
        <f ca="1">ROUND(INDIRECT(ADDRESS(ROW()+(0), COLUMN()+(-4), 1))*INDIRECT(ADDRESS(ROW()+(0), COLUMN()+(-2), 1)), 2)</f>
        <v>323.15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3"/>
      <c r="H14" s="14">
        <v>435.73</v>
      </c>
      <c r="I14" s="14"/>
      <c r="J14" s="14">
        <f ca="1">ROUND(INDIRECT(ADDRESS(ROW()+(0), COLUMN()+(-4), 1))*INDIRECT(ADDRESS(ROW()+(0), COLUMN()+(-2), 1)), 2)</f>
        <v>435.73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8640.48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  <c r="K16" s="15"/>
    </row>
    <row r="17" spans="1:11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4</v>
      </c>
      <c r="G17" s="13"/>
      <c r="H17" s="14">
        <v>75.04</v>
      </c>
      <c r="I17" s="14"/>
      <c r="J17" s="14">
        <f ca="1">ROUND(INDIRECT(ADDRESS(ROW()+(0), COLUMN()+(-4), 1))*INDIRECT(ADDRESS(ROW()+(0), COLUMN()+(-2), 1)), 2)</f>
        <v>300.16</v>
      </c>
      <c r="K17" s="14"/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300.16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  <c r="K19" s="15"/>
    </row>
    <row r="20" spans="1:11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24.879</v>
      </c>
      <c r="G20" s="11"/>
      <c r="H20" s="12">
        <v>22.53</v>
      </c>
      <c r="I20" s="12"/>
      <c r="J20" s="12">
        <f ca="1">ROUND(INDIRECT(ADDRESS(ROW()+(0), COLUMN()+(-4), 1))*INDIRECT(ADDRESS(ROW()+(0), COLUMN()+(-2), 1)), 2)</f>
        <v>560.52</v>
      </c>
      <c r="K20" s="12"/>
    </row>
    <row r="21" spans="1:11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37.318</v>
      </c>
      <c r="G21" s="13"/>
      <c r="H21" s="14">
        <v>21.78</v>
      </c>
      <c r="I21" s="14"/>
      <c r="J21" s="14">
        <f ca="1">ROUND(INDIRECT(ADDRESS(ROW()+(0), COLUMN()+(-4), 1))*INDIRECT(ADDRESS(ROW()+(0), COLUMN()+(-2), 1)), 2)</f>
        <v>812.79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1373.31</v>
      </c>
      <c r="K22" s="17"/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  <c r="K23" s="15"/>
    </row>
    <row r="24" spans="1:11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COLUMN()+(2), 1)),INDIRECT(ADDRESS(ROW()+(-6), COLUMN()+(2), 1)),INDIRECT(ADDRESS(ROW()+(-9), COLUMN()+(2), 1))), 2)</f>
        <v>10314</v>
      </c>
      <c r="I24" s="14"/>
      <c r="J24" s="14">
        <f ca="1">ROUND(INDIRECT(ADDRESS(ROW()+(0), COLUMN()+(-4), 1))*INDIRECT(ADDRESS(ROW()+(0), COLUMN()+(-2), 1))/100, 2)</f>
        <v>206.28</v>
      </c>
      <c r="K24" s="14"/>
    </row>
    <row r="25" spans="1:11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10520.2</v>
      </c>
      <c r="K25" s="26"/>
    </row>
    <row r="28" spans="1:11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/>
      <c r="I28" s="27" t="s">
        <v>48</v>
      </c>
      <c r="J28" s="27"/>
      <c r="K28" s="27" t="s">
        <v>49</v>
      </c>
    </row>
    <row r="29" spans="1:11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/>
      <c r="I29" s="29">
        <v>1.06202e+006</v>
      </c>
      <c r="J29" s="29"/>
      <c r="K29" s="29" t="s">
        <v>51</v>
      </c>
    </row>
    <row r="30" spans="1:11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19:C19"/>
    <mergeCell ref="E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I22"/>
    <mergeCell ref="J22:K22"/>
    <mergeCell ref="A23:C23"/>
    <mergeCell ref="E23:G23"/>
    <mergeCell ref="H23:I23"/>
    <mergeCell ref="J23:K23"/>
    <mergeCell ref="A24:C24"/>
    <mergeCell ref="F24:G24"/>
    <mergeCell ref="H24:I24"/>
    <mergeCell ref="J24:K24"/>
    <mergeCell ref="A25:E25"/>
    <mergeCell ref="F25:I25"/>
    <mergeCell ref="J25:K25"/>
    <mergeCell ref="A28:F28"/>
    <mergeCell ref="G28:H28"/>
    <mergeCell ref="I28:J28"/>
    <mergeCell ref="A29:F29"/>
    <mergeCell ref="G29:H30"/>
    <mergeCell ref="I29:J30"/>
    <mergeCell ref="K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