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<sst xmlns="http://schemas.openxmlformats.org/spreadsheetml/2006/main" count="49" uniqueCount="49">
  <si>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</si>
  <si>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UPU010</t>
  </si>
  <si>
    <t xml:space="preserve">m²</t>
  </si>
  <si>
    <t xml:space="preserve">Revestimiento continuo decorativo de vaso de piscina con microcemento.</t>
  </si>
  <si>
    <r>
      <rPr>
        <sz val="8.25"/>
        <color rgb="FF000000"/>
        <rFont val="Arial"/>
        <family val="2"/>
      </rPr>
      <t xml:space="preserve">Revestimiento continuo decorativo con microcemento, en vasos de piscina. CAPA BASE: microcemento monocomponente hidrófugo, color blanco neutro, en dos capas, (1,5 kg/m² cada capa) y malla de fibra de vidrio antiálcalis, de 160 g/m² de masa superficial; previa aplicación de líquido limpiador, biodegradable. CAPA DECORATIVA: microcemento monocomponente hidrófugo, acabado liso, color blanco, en dos capas, (1 kg/m² cada capa); previa aplicación de líquido limpiador, biodegradable. CAPA DE SELLADO: protector hidrófugo en base acuosa.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</si>
  <si>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</si>
  <si>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</si>
  <si>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</si>
  <si>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</si>
  <si>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</si>
  <si>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</si>
  <si>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</si>
  <si>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mt28mcm010d</t>
  </si>
  <si>
    <t xml:space="preserve">l</t>
  </si>
  <si>
    <t xml:space="preserve">Líquido limpiador, biodegradable, para aplicar con pulverizador, para la eliminación de sales solubles y eflorescencias.</t>
  </si>
  <si>
    <t xml:space="preserve">mt28mcm030d</t>
  </si>
  <si>
    <t xml:space="preserve">kg</t>
  </si>
  <si>
    <t xml:space="preserve">Microcemento monocomponente hidrófugo, color blanco neutro, compuesto de cemento, áridos seleccionados y aditivos, como capa base, previo amasado con agua, para aplicar con llana metálica.</t>
  </si>
  <si>
    <t xml:space="preserve">mt28mcm060f</t>
  </si>
  <si>
    <t xml:space="preserve">m²</t>
  </si>
  <si>
    <t xml:space="preserve">Malla de fibra de vidrio antiálcalis, de 160 g/m² de masa superficial y de 1x50 m, para armar microcementos.</t>
  </si>
  <si>
    <t xml:space="preserve">mt28mcm020dW1b</t>
  </si>
  <si>
    <t xml:space="preserve">kg</t>
  </si>
  <si>
    <t xml:space="preserve">Microcemento monocomponente hidrófugo, acabado liso, color blanco, compuesto de cemento, áridos seleccionados y aditivos, como capa decorativa, previo amasado con agua, para aplicar con llana metálica.</t>
  </si>
  <si>
    <t xml:space="preserve">mt08aaa010a</t>
  </si>
  <si>
    <t xml:space="preserve">m³</t>
  </si>
  <si>
    <t xml:space="preserve">Agua.</t>
  </si>
  <si>
    <t xml:space="preserve">mt28mcm040d</t>
  </si>
  <si>
    <t xml:space="preserve">l</t>
  </si>
  <si>
    <t xml:space="preserve">Protector hidrófugo en base acuosa, con efecto antimoho y prevención de eflorescencias, permeable al vapor de agua y con alta resistencia a agentes atmosféricos y a ciclos de congelamiento y deshielo, para tratamiento superficial hidrofugante, aplicado en soportes porosos con fratás de esponja gruesa.</t>
  </si>
  <si>
    <t xml:space="preserve">Subtotal materiales:</t>
  </si>
  <si>
    <t xml:space="preserve">Equipo y maquinaria</t>
  </si>
  <si>
    <t xml:space="preserve">mq08lch020a</t>
  </si>
  <si>
    <t xml:space="preserve">h</t>
  </si>
  <si>
    <t xml:space="preserve">Equipo de chorro de agua a presión.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</si>
  <si>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</si>
  <si>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</si>
  <si>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</si>
  <si>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</si>
  <si>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</si>
  <si>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</si>
  <si>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</si>
  <si>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</si>
  <si>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</si>
  <si>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</si>
  <si>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</si>
  <si>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</si>
  <si>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6,59€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</si>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</sst>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55" customWidth="1"/>
    <col min="4" max="4" width="7.65" customWidth="1"/>
    <col min="5" max="5" width="66.13" customWidth="1"/>
    <col min="6" max="6" width="16.66" customWidth="1"/>
    <col min="7" max="7" width="12.2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0.4</v>
      </c>
      <c r="G10" s="12">
        <v>4.03</v>
      </c>
      <c r="H10" s="12">
        <f ca="1">ROUND(INDIRECT(ADDRESS(ROW()+(0), COLUMN()+(-2), 1))*INDIRECT(ADDRESS(ROW()+(0), COLUMN()+(-1), 1)), 2)</f>
        <v>1.61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3</v>
      </c>
      <c r="G11" s="12">
        <v>4.07</v>
      </c>
      <c r="H11" s="12">
        <f ca="1">ROUND(INDIRECT(ADDRESS(ROW()+(0), COLUMN()+(-2), 1))*INDIRECT(ADDRESS(ROW()+(0), COLUMN()+(-1), 1)), 2)</f>
        <v>12.21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1.05</v>
      </c>
      <c r="G12" s="12">
        <v>1.73</v>
      </c>
      <c r="H12" s="12">
        <f ca="1">ROUND(INDIRECT(ADDRESS(ROW()+(0), COLUMN()+(-2), 1))*INDIRECT(ADDRESS(ROW()+(0), COLUMN()+(-1), 1)), 2)</f>
        <v>1.82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2</v>
      </c>
      <c r="G13" s="12">
        <v>5.48</v>
      </c>
      <c r="H13" s="12">
        <f ca="1">ROUND(INDIRECT(ADDRESS(ROW()+(0), COLUMN()+(-2), 1))*INDIRECT(ADDRESS(ROW()+(0), COLUMN()+(-1), 1)), 2)</f>
        <v>10.96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0.004</v>
      </c>
      <c r="G14" s="12">
        <v>1.5</v>
      </c>
      <c r="H14" s="12">
        <f ca="1">ROUND(INDIRECT(ADDRESS(ROW()+(0), COLUMN()+(-2), 1))*INDIRECT(ADDRESS(ROW()+(0), COLUMN()+(-1), 1)), 2)</f>
        <v>0.01</v>
      </c>
    </row>
    <row r="15" spans="1:8" ht="55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3">
        <v>0.05</v>
      </c>
      <c r="G15" s="14">
        <v>6.89</v>
      </c>
      <c r="H15" s="14">
        <f ca="1">ROUND(INDIRECT(ADDRESS(ROW()+(0), COLUMN()+(-2), 1))*INDIRECT(ADDRESS(ROW()+(0), COLUMN()+(-1), 1)), 2)</f>
        <v>0.34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26.95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3">
        <v>0.104</v>
      </c>
      <c r="G18" s="14">
        <v>5.77</v>
      </c>
      <c r="H18" s="14">
        <f ca="1">ROUND(INDIRECT(ADDRESS(ROW()+(0), COLUMN()+(-2), 1))*INDIRECT(ADDRESS(ROW()+(0), COLUMN()+(-1), 1)), 2)</f>
        <v>0.6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1))), 2)</f>
        <v>0.6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"/>
      <c r="D21" s="10" t="s">
        <v>38</v>
      </c>
      <c r="E21" s="1" t="s">
        <v>39</v>
      </c>
      <c r="F21" s="11">
        <v>0.697</v>
      </c>
      <c r="G21" s="12">
        <v>22.53</v>
      </c>
      <c r="H21" s="12">
        <f ca="1">ROUND(INDIRECT(ADDRESS(ROW()+(0), COLUMN()+(-2), 1))*INDIRECT(ADDRESS(ROW()+(0), COLUMN()+(-1), 1)), 2)</f>
        <v>15.7</v>
      </c>
    </row>
    <row r="22" spans="1:8" ht="13.50" thickBot="1" customHeight="1">
      <c r="A22" s="1" t="s">
        <v>40</v>
      </c>
      <c r="B22" s="1"/>
      <c r="C22" s="1"/>
      <c r="D22" s="10" t="s">
        <v>41</v>
      </c>
      <c r="E22" s="1" t="s">
        <v>42</v>
      </c>
      <c r="F22" s="13">
        <v>1.347</v>
      </c>
      <c r="G22" s="14">
        <v>21.19</v>
      </c>
      <c r="H22" s="14">
        <f ca="1">ROUND(INDIRECT(ADDRESS(ROW()+(0), COLUMN()+(-2), 1))*INDIRECT(ADDRESS(ROW()+(0), COLUMN()+(-1), 1)), 2)</f>
        <v>28.54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1))), 2)</f>
        <v>44.24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19"/>
      <c r="D25" s="20" t="s">
        <v>45</v>
      </c>
      <c r="E25" s="19" t="s">
        <v>46</v>
      </c>
      <c r="F25" s="13">
        <v>2</v>
      </c>
      <c r="G25" s="14">
        <f ca="1">ROUND(SUM(INDIRECT(ADDRESS(ROW()+(-2), COLUMN()+(1), 1)),INDIRECT(ADDRESS(ROW()+(-6), COLUMN()+(1), 1)),INDIRECT(ADDRESS(ROW()+(-9), COLUMN()+(1), 1))), 2)</f>
        <v>71.79</v>
      </c>
      <c r="H25" s="14">
        <f ca="1">ROUND(INDIRECT(ADDRESS(ROW()+(0), COLUMN()+(-2), 1))*INDIRECT(ADDRESS(ROW()+(0), COLUMN()+(-1), 1))/100, 2)</f>
        <v>1.44</v>
      </c>
    </row>
    <row r="26" spans="1:8" ht="13.50" thickBot="1" customHeight="1">
      <c r="A26" s="21" t="s">
        <v>47</v>
      </c>
      <c r="B26" s="21"/>
      <c r="C26" s="21"/>
      <c r="D26" s="22"/>
      <c r="E26" s="23"/>
      <c r="F26" s="24" t="s">
        <v>48</v>
      </c>
      <c r="G26" s="25"/>
      <c r="H26" s="26">
        <f ca="1">ROUND(SUM(INDIRECT(ADDRESS(ROW()+(-1), COLUMN()+(0), 1)),INDIRECT(ADDRESS(ROW()+(-3), COLUMN()+(0), 1)),INDIRECT(ADDRESS(ROW()+(-7), COLUMN()+(0), 1)),INDIRECT(ADDRESS(ROW()+(-10), COLUMN()+(0), 1))), 2)</f>
        <v>73.23</v>
      </c>
    </row>
  </sheetData>
  <mergeCells count="3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  <mergeCell ref="A20:C20"/>
    <mergeCell ref="E20:F20"/>
    <mergeCell ref="A21:C21"/>
    <mergeCell ref="A22:C22"/>
    <mergeCell ref="A23:C23"/>
    <mergeCell ref="F23:G23"/>
    <mergeCell ref="A24:C24"/>
    <mergeCell ref="E24:F24"/>
    <mergeCell ref="A25:C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