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<sst xmlns="http://schemas.openxmlformats.org/spreadsheetml/2006/main" count="32" uniqueCount="32">
  <si>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</si>
  <si>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USA300</t>
  </si>
  <si>
    <t xml:space="preserve">Ud</t>
  </si>
  <si>
    <t xml:space="preserve">Silo para almacenamiento de lodos, enterrado.</t>
  </si>
  <si>
    <r>
      <rPr>
        <sz val="8.25"/>
        <color rgb="FF000000"/>
        <rFont val="Arial"/>
        <family val="2"/>
      </rPr>
      <t xml:space="preserve">Suministro e instalación enterrada de silo para almacenamiento de lodos de poliéster reforzado con fibra de vidrio (PRFV), de 8000 litros, de 2000 mm de diámetro y 2950 mm de altura, con boca de acceso de 500 mm de diámetro con tapa, boca de entrada de 50 mm de diámetro, boca de ventilación de 200 mm de diámetro y rebosadero de 200 mm de diámetro, con válvula de 3 vías, de 50 mm de diámetro.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</si>
  <si>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</si>
  <si>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</si>
  <si>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</si>
  <si>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</si>
  <si>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</si>
  <si>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</si>
  <si>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</si>
  <si>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mt46fsg010c</t>
  </si>
  <si>
    <t xml:space="preserve">Ud</t>
  </si>
  <si>
    <t xml:space="preserve">Silo para almacenamiento de lodos de poliéster reforzado con fibra de vidrio (PRFV), de 8000 litros, de 2000 mm de diámetro y 2950 mm de altura, con boca de acceso de 500 mm de diámetro con tapa, boca de entrada de 50 mm de diámetro, boca de ventilación de 200 mm de diámetro y rebosadero de 200 mm de diámetro, para enterrar.</t>
  </si>
  <si>
    <t xml:space="preserve">mt46fsg015a</t>
  </si>
  <si>
    <t xml:space="preserve">Ud</t>
  </si>
  <si>
    <t xml:space="preserve">Válvula de 3 vías, de 50 mm de diámetro, para recirculación de lodos.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</si>
  <si>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</si>
  <si>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</si>
  <si>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</si>
  <si>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</si>
  <si>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</si>
  <si>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</si>
  <si>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</si>
  <si>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</si>
  <si>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</si>
  <si>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</si>
  <si>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</si>
  <si>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</si>
  <si>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435,48€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</si>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</sst>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3463.32</v>
      </c>
      <c r="H10" s="12">
        <f ca="1">ROUND(INDIRECT(ADDRESS(ROW()+(0), COLUMN()+(-2), 1))*INDIRECT(ADDRESS(ROW()+(0), COLUMN()+(-1), 1)), 2)</f>
        <v>3463.32</v>
      </c>
    </row>
    <row r="11" spans="1:8" ht="13.50" thickBot="1" customHeight="1">
      <c r="A11" s="1" t="s">
        <v>15</v>
      </c>
      <c r="B11" s="1"/>
      <c r="C11" s="10" t="s">
        <v>16</v>
      </c>
      <c r="D11" s="10"/>
      <c r="E11" s="1" t="s">
        <v>17</v>
      </c>
      <c r="F11" s="13">
        <v>1</v>
      </c>
      <c r="G11" s="14">
        <v>326.34</v>
      </c>
      <c r="H11" s="14">
        <f ca="1">ROUND(INDIRECT(ADDRESS(ROW()+(0), COLUMN()+(-2), 1))*INDIRECT(ADDRESS(ROW()+(0), COLUMN()+(-1), 1)), 2)</f>
        <v>326.34</v>
      </c>
    </row>
    <row r="12" spans="1:8" ht="13.50" thickBot="1" customHeight="1">
      <c r="A12" s="15"/>
      <c r="B12" s="15"/>
      <c r="C12" s="15"/>
      <c r="D12" s="15"/>
      <c r="E12" s="15"/>
      <c r="F12" s="9" t="s">
        <v>18</v>
      </c>
      <c r="G12" s="9"/>
      <c r="H12" s="17">
        <f ca="1">ROUND(SUM(INDIRECT(ADDRESS(ROW()+(-1), COLUMN()+(0), 1)),INDIRECT(ADDRESS(ROW()+(-2), COLUMN()+(0), 1))), 2)</f>
        <v>3789.66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2.04</v>
      </c>
      <c r="G14" s="12">
        <v>23.16</v>
      </c>
      <c r="H14" s="12">
        <f ca="1">ROUND(INDIRECT(ADDRESS(ROW()+(0), COLUMN()+(-2), 1))*INDIRECT(ADDRESS(ROW()+(0), COLUMN()+(-1), 1)), 2)</f>
        <v>47.25</v>
      </c>
    </row>
    <row r="15" spans="1:8" ht="13.50" thickBot="1" customHeight="1">
      <c r="A15" s="1" t="s">
        <v>23</v>
      </c>
      <c r="B15" s="1"/>
      <c r="C15" s="10" t="s">
        <v>24</v>
      </c>
      <c r="D15" s="10"/>
      <c r="E15" s="1" t="s">
        <v>25</v>
      </c>
      <c r="F15" s="13">
        <v>2.04</v>
      </c>
      <c r="G15" s="14">
        <v>21.75</v>
      </c>
      <c r="H15" s="14">
        <f ca="1">ROUND(INDIRECT(ADDRESS(ROW()+(0), COLUMN()+(-2), 1))*INDIRECT(ADDRESS(ROW()+(0), COLUMN()+(-1), 1)), 2)</f>
        <v>44.37</v>
      </c>
    </row>
    <row r="16" spans="1:8" ht="13.50" thickBot="1" customHeight="1">
      <c r="A16" s="15"/>
      <c r="B16" s="15"/>
      <c r="C16" s="15"/>
      <c r="D16" s="15"/>
      <c r="E16" s="15"/>
      <c r="F16" s="9" t="s">
        <v>26</v>
      </c>
      <c r="G16" s="9"/>
      <c r="H16" s="17">
        <f ca="1">ROUND(SUM(INDIRECT(ADDRESS(ROW()+(-1), COLUMN()+(0), 1)),INDIRECT(ADDRESS(ROW()+(-2), COLUMN()+(0), 1))), 2)</f>
        <v>91.62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3881.28</v>
      </c>
      <c r="H18" s="14">
        <f ca="1">ROUND(INDIRECT(ADDRESS(ROW()+(0), COLUMN()+(-2), 1))*INDIRECT(ADDRESS(ROW()+(0), COLUMN()+(-1), 1))/100, 2)</f>
        <v>77.63</v>
      </c>
    </row>
    <row r="19" spans="1:8" ht="13.50" thickBot="1" customHeight="1">
      <c r="A19" s="21" t="s">
        <v>30</v>
      </c>
      <c r="B19" s="21"/>
      <c r="C19" s="22"/>
      <c r="D19" s="22"/>
      <c r="E19" s="23"/>
      <c r="F19" s="24" t="s">
        <v>31</v>
      </c>
      <c r="G19" s="25"/>
      <c r="H19" s="26">
        <f ca="1">ROUND(SUM(INDIRECT(ADDRESS(ROW()+(-1), COLUMN()+(0), 1)),INDIRECT(ADDRESS(ROW()+(-3), COLUMN()+(0), 1)),INDIRECT(ADDRESS(ROW()+(-7), COLUMN()+(0), 1))), 2)</f>
        <v>3958.91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