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<sst xmlns="http://schemas.openxmlformats.org/spreadsheetml/2006/main" count="62" uniqueCount="62">
  <si>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</si>
  <si>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UXA020</t>
  </si>
  <si>
    <t xml:space="preserve">m²</t>
  </si>
  <si>
    <t xml:space="preserve">Pavimento de adoquines de hormigón.</t>
  </si>
  <si>
    <r>
      <rPr>
        <sz val="8.25"/>
        <color rgb="FF000000"/>
        <rFont val="Arial"/>
        <family val="2"/>
      </rPr>
      <t xml:space="preserve">Pavimento de adoquines de hormigón, en exteriores, realizado sobre firme con tráfico de categoría C4 (áreas peatonales, calles residenciales) y categoría de explanada E1 (5 &lt;= CBR &lt; 10), compuesto por base flexible de zahorra natural, de 20 cm de espesor, con extendido y compactado al 100% del Proctor Modificado, mediante la colocación flexible, con un grado de complejidad del aparejo bajo, de adoquines bicapa de hormigón, cuyas características técnicas cumplen la UNE-EN 1338, formato rectangular, 200x100x60 mm, acabado superficial liso, color gris, sobre una capa de arena de granulometría comprendida entre 0,5 y 5 mm, dejando entre ellos una junta de separación de entre 2 y 3 mm, para su posterior rejuntado con arena natural, fina y seca, de 2 mm de tamaño máximo; y vibrado del pavimento con bandeja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</si>
  <si>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</si>
  <si>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</si>
  <si>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</si>
  <si>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</si>
  <si>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</si>
  <si>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</si>
  <si>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</si>
  <si>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mt01zah010a</t>
  </si>
  <si>
    <t xml:space="preserve">t</t>
  </si>
  <si>
    <t xml:space="preserve">Zahorra natural caliza.</t>
  </si>
  <si>
    <t xml:space="preserve">mt01arp021c</t>
  </si>
  <si>
    <t xml:space="preserve">m³</t>
  </si>
  <si>
    <t xml:space="preserve">Arena de granulometría comprendida entre 0,5 y 5 mm, no conteniendo más de un 3% de materia orgánica y arcilla. Se tendrá en cuenta lo especificado en UNE 83115 sobre la friabilidad y en UNE-EN 1097-2 sobre la resistencia a la fragmentación de la arena.</t>
  </si>
  <si>
    <t xml:space="preserve">mt18aph010a</t>
  </si>
  <si>
    <t xml:space="preserve">Ud</t>
  </si>
  <si>
    <t xml:space="preserve">Adoquín bicapa de hormigón, formato rectangular, 200x100x60 mm, acabado superficial liso, color gris, cuyas características técnicas cumplen la UNE-EN 1338 y una serie de propiedades predeterminadas: coeficiente de absorción de agua &lt;= 6%; resistencia de rotura (splitting test) &gt;= 3,6 MPa; carga de rotura &gt;= 250 N/mm de la longitud de rotura; resistencia al desgaste por abrasión &lt;= 23 mm y resistencia al deslizamiento/resbalamiento (índice USRV) &gt; 60.</t>
  </si>
  <si>
    <t xml:space="preserve">mt01arp020a</t>
  </si>
  <si>
    <t xml:space="preserve">kg</t>
  </si>
  <si>
    <t xml:space="preserve">Arena natural, fina y seca, de 2 mm de tamaño máximo, exenta de sales perjudiciales, presentada en sacos.</t>
  </si>
  <si>
    <t xml:space="preserve">Subtotal materiales:</t>
  </si>
  <si>
    <t xml:space="preserve">Equipo y maquinaria</t>
  </si>
  <si>
    <t xml:space="preserve">mq01mot010b</t>
  </si>
  <si>
    <t xml:space="preserve">h</t>
  </si>
  <si>
    <t xml:space="preserve">Motoniveladora de 154 kW.</t>
  </si>
  <si>
    <t xml:space="preserve">mq02rov010i</t>
  </si>
  <si>
    <t xml:space="preserve">h</t>
  </si>
  <si>
    <t xml:space="preserve">Compactador monocilíndrico vibrante autopropulsado, de 129 kW, de 16,2 t, anchura de trabajo 213,4 cm.</t>
  </si>
  <si>
    <t xml:space="preserve">mq02cia020j</t>
  </si>
  <si>
    <t xml:space="preserve">h</t>
  </si>
  <si>
    <t xml:space="preserve">Camión cisterna, de 8 m³ de capacidad.</t>
  </si>
  <si>
    <t xml:space="preserve">mq02rod010a</t>
  </si>
  <si>
    <t xml:space="preserve">h</t>
  </si>
  <si>
    <t xml:space="preserve">Bandeja vibrante de guiado manual, de 170 kg, anchura de trabajo 50 cm, reversible.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</si>
  <si>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</si>
  <si>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</si>
  <si>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</si>
  <si>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</si>
  <si>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</si>
  <si>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</si>
  <si>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</si>
  <si>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</si>
  <si>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</si>
  <si>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</si>
  <si>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</si>
  <si>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</si>
  <si>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</si>
  <si>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</si>
  <si>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</si>
  <si>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</si>
  <si>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</si>
  <si>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</si>
  <si>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1338:2003</t>
  </si>
  <si>
    <t xml:space="preserve">Adoquines de hormigón. Especificaciones y métodos de ensayo.</t>
  </si>
  <si>
    <t xml:space="preserve">EN  1338:2003/AC:2006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</si>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</sst>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38" customWidth="1"/>
    <col min="6" max="6" width="1.53" customWidth="1"/>
    <col min="7" max="7" width="12.92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0.23</v>
      </c>
      <c r="G10" s="11"/>
      <c r="H10" s="11"/>
      <c r="I10" s="12">
        <v>10</v>
      </c>
      <c r="J10" s="12">
        <f ca="1">ROUND(INDIRECT(ADDRESS(ROW()+(0), COLUMN()+(-4), 1))*INDIRECT(ADDRESS(ROW()+(0), COLUMN()+(-1), 1)), 2)</f>
        <v>2.3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0.055</v>
      </c>
      <c r="G11" s="11"/>
      <c r="H11" s="11"/>
      <c r="I11" s="12">
        <v>24</v>
      </c>
      <c r="J11" s="12">
        <f ca="1">ROUND(INDIRECT(ADDRESS(ROW()+(0), COLUMN()+(-4), 1))*INDIRECT(ADDRESS(ROW()+(0), COLUMN()+(-1), 1)), 2)</f>
        <v>1.32</v>
      </c>
    </row>
    <row r="12" spans="1:10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52.5</v>
      </c>
      <c r="G12" s="11"/>
      <c r="H12" s="11"/>
      <c r="I12" s="12">
        <v>0.17</v>
      </c>
      <c r="J12" s="12">
        <f ca="1">ROUND(INDIRECT(ADDRESS(ROW()+(0), COLUMN()+(-4), 1))*INDIRECT(ADDRESS(ROW()+(0), COLUMN()+(-1), 1)), 2)</f>
        <v>8.93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3"/>
      <c r="H13" s="13"/>
      <c r="I13" s="14">
        <v>0.35</v>
      </c>
      <c r="J13" s="14">
        <f ca="1">ROUND(INDIRECT(ADDRESS(ROW()+(0), COLUMN()+(-4), 1))*INDIRECT(ADDRESS(ROW()+(0), COLUMN()+(-1), 1)), 2)</f>
        <v>0.35</v>
      </c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12.9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0.007</v>
      </c>
      <c r="G16" s="11"/>
      <c r="H16" s="11"/>
      <c r="I16" s="12">
        <v>83.88</v>
      </c>
      <c r="J16" s="12">
        <f ca="1">ROUND(INDIRECT(ADDRESS(ROW()+(0), COLUMN()+(-4), 1))*INDIRECT(ADDRESS(ROW()+(0), COLUMN()+(-1), 1)), 2)</f>
        <v>0.59</v>
      </c>
    </row>
    <row r="17" spans="1:10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0.012</v>
      </c>
      <c r="G17" s="11"/>
      <c r="H17" s="11"/>
      <c r="I17" s="12">
        <v>69.78</v>
      </c>
      <c r="J17" s="12">
        <f ca="1">ROUND(INDIRECT(ADDRESS(ROW()+(0), COLUMN()+(-4), 1))*INDIRECT(ADDRESS(ROW()+(0), COLUMN()+(-1), 1)), 2)</f>
        <v>0.84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0.005</v>
      </c>
      <c r="G18" s="11"/>
      <c r="H18" s="11"/>
      <c r="I18" s="12">
        <v>118.9</v>
      </c>
      <c r="J18" s="12">
        <f ca="1">ROUND(INDIRECT(ADDRESS(ROW()+(0), COLUMN()+(-4), 1))*INDIRECT(ADDRESS(ROW()+(0), COLUMN()+(-1), 1)), 2)</f>
        <v>0.59</v>
      </c>
    </row>
    <row r="19" spans="1:10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</v>
      </c>
      <c r="G19" s="13"/>
      <c r="H19" s="13"/>
      <c r="I19" s="14">
        <v>4.76</v>
      </c>
      <c r="J19" s="14">
        <f ca="1">ROUND(INDIRECT(ADDRESS(ROW()+(0), COLUMN()+(-4), 1))*INDIRECT(ADDRESS(ROW()+(0), COLUMN()+(-1), 1)), 2)</f>
        <v>1.43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1))), 2)</f>
        <v>3.45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0.249</v>
      </c>
      <c r="G22" s="11"/>
      <c r="H22" s="11"/>
      <c r="I22" s="12">
        <v>22.53</v>
      </c>
      <c r="J22" s="12">
        <f ca="1">ROUND(INDIRECT(ADDRESS(ROW()+(0), COLUMN()+(-4), 1))*INDIRECT(ADDRESS(ROW()+(0), COLUMN()+(-1), 1)), 2)</f>
        <v>5.61</v>
      </c>
    </row>
    <row r="23" spans="1:10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0.269</v>
      </c>
      <c r="G23" s="13"/>
      <c r="H23" s="13"/>
      <c r="I23" s="14">
        <v>21.78</v>
      </c>
      <c r="J23" s="14">
        <f ca="1">ROUND(INDIRECT(ADDRESS(ROW()+(0), COLUMN()+(-4), 1))*INDIRECT(ADDRESS(ROW()+(0), COLUMN()+(-1), 1)), 2)</f>
        <v>5.86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11.47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1)),INDIRECT(ADDRESS(ROW()+(-12), COLUMN()+(1), 1))), 2)</f>
        <v>27.82</v>
      </c>
      <c r="J26" s="14">
        <f ca="1">ROUND(INDIRECT(ADDRESS(ROW()+(0), COLUMN()+(-4), 1))*INDIRECT(ADDRESS(ROW()+(0), COLUMN()+(-1), 1))/100, 2)</f>
        <v>0.56</v>
      </c>
    </row>
    <row r="27" spans="1:10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1)),INDIRECT(ADDRESS(ROW()+(-13), COLUMN()+(0), 1))), 2)</f>
        <v>28.38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132004</v>
      </c>
      <c r="H31" s="29">
        <v>132005</v>
      </c>
      <c r="I31" s="29"/>
      <c r="J31" s="29">
        <v>4</v>
      </c>
    </row>
    <row r="32" spans="1:10" ht="13.50" thickBot="1" customHeight="1">
      <c r="A32" s="30" t="s">
        <v>57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32" t="s">
        <v>58</v>
      </c>
      <c r="B33" s="32"/>
      <c r="C33" s="32"/>
      <c r="D33" s="32"/>
      <c r="E33" s="32"/>
      <c r="F33" s="32"/>
      <c r="G33" s="33">
        <v>112007</v>
      </c>
      <c r="H33" s="33">
        <v>112007</v>
      </c>
      <c r="I33" s="33"/>
      <c r="J33" s="33"/>
    </row>
    <row r="36" spans="1:1" ht="33.75" thickBot="1" customHeight="1">
      <c r="A36" s="1" t="s">
        <v>59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60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61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75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B23"/>
    <mergeCell ref="C23:D23"/>
    <mergeCell ref="F23:H23"/>
    <mergeCell ref="A24:B24"/>
    <mergeCell ref="C24:D24"/>
    <mergeCell ref="F24:I24"/>
    <mergeCell ref="A25:B25"/>
    <mergeCell ref="C25:D25"/>
    <mergeCell ref="E25:H25"/>
    <mergeCell ref="A26:B26"/>
    <mergeCell ref="C26:D26"/>
    <mergeCell ref="F26:H26"/>
    <mergeCell ref="A27:E27"/>
    <mergeCell ref="F27:I27"/>
    <mergeCell ref="A30:F30"/>
    <mergeCell ref="H30:I30"/>
    <mergeCell ref="A31:F31"/>
    <mergeCell ref="H31:I31"/>
    <mergeCell ref="J31:J33"/>
    <mergeCell ref="A32:F32"/>
    <mergeCell ref="H32:I32"/>
    <mergeCell ref="A33:F33"/>
    <mergeCell ref="H33:I33"/>
    <mergeCell ref="A36:J36"/>
    <mergeCell ref="A37:J37"/>
    <mergeCell ref="A38:J38"/>
  </mergeCells>
  <pageMargins left="0.147638" right="0.147638" top="0.206693" bottom="0.206693" header="0.0" footer="0.0"/>
  <pageSetup paperSize="9" orientation="portrait"/>
  <rowBreaks count="0" manualBreakCount="0">
    </rowBreaks>
</worksheet>
</file>