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<sst xmlns="http://schemas.openxmlformats.org/spreadsheetml/2006/main" count="49" uniqueCount="49">
  <si>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</si>
  <si>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UXE040</t>
  </si>
  <si>
    <t xml:space="preserve">m²</t>
  </si>
  <si>
    <t xml:space="preserve">Estabilización de caminos y senderos con mortero de cemento "HOLCIM".</t>
  </si>
  <si>
    <r>
      <rPr>
        <sz val="8.25"/>
        <color rgb="FF000000"/>
        <rFont val="Arial"/>
        <family val="2"/>
      </rPr>
      <t xml:space="preserve">Estabilización de caminos y senderos, mediante mortero de cemento Artevia Arena "HOLCIM", realizado con cemento blanco y fabricado en central, extendido sobre el terreno hasta formar una capa de 10 cm de espesor mínimo después de su compactación con medios mecánicos, previa preparación de la superficie, y posterior retirada y carga a camión de los restos y desechos.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</si>
  <si>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</si>
  <si>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</si>
  <si>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</si>
  <si>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</si>
  <si>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</si>
  <si>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</si>
  <si>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</si>
  <si>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mt09hil080a</t>
  </si>
  <si>
    <t xml:space="preserve">m³</t>
  </si>
  <si>
    <t xml:space="preserve">Mortero de cemento Artevia Arena "HOLCIM", realizado con cemento blanco y fabricado en central.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</si>
  <si>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</si>
  <si>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</si>
  <si>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</si>
  <si>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</si>
  <si>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</si>
  <si>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mq04dua020b</t>
  </si>
  <si>
    <t xml:space="preserve">h</t>
  </si>
  <si>
    <t xml:space="preserve">Dumper de descarga frontal de 2 t de carga útil.</t>
  </si>
  <si>
    <t xml:space="preserve">mq01mot010a</t>
  </si>
  <si>
    <t xml:space="preserve">h</t>
  </si>
  <si>
    <t xml:space="preserve">Motoniveladora de 141 kW.</t>
  </si>
  <si>
    <t xml:space="preserve">mq02rov010i</t>
  </si>
  <si>
    <t xml:space="preserve">h</t>
  </si>
  <si>
    <t xml:space="preserve">Compactador monocilíndrico vibrante autopropulsado, de 129 kW, de 16,2 t, anchura de trabajo 213,4 cm.</t>
  </si>
  <si>
    <t xml:space="preserve">mq02cia020j</t>
  </si>
  <si>
    <t xml:space="preserve">h</t>
  </si>
  <si>
    <t xml:space="preserve">Camión cisterna, de 8 m³ de capacidad.</t>
  </si>
  <si>
    <t xml:space="preserve">mq02ron010j</t>
  </si>
  <si>
    <t xml:space="preserve">h</t>
  </si>
  <si>
    <t xml:space="preserve">Rodillo vibrante tándem autopropulsado, de 32,8 kW, de 3120 kg, anchura de trabajo 125 cm.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</si>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</sst>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6.46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0.12</v>
      </c>
      <c r="G10" s="14">
        <v>180</v>
      </c>
      <c r="H10" s="14">
        <f ca="1">ROUND(INDIRECT(ADDRESS(ROW()+(0), COLUMN()+(-2), 1))*INDIRECT(ADDRESS(ROW()+(0), COLUMN()+(-1), 1)), 2)</f>
        <v>21.6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0.015</v>
      </c>
      <c r="G13" s="13">
        <v>45.06</v>
      </c>
      <c r="H13" s="13">
        <f ca="1">ROUND(INDIRECT(ADDRESS(ROW()+(0), COLUMN()+(-2), 1))*INDIRECT(ADDRESS(ROW()+(0), COLUMN()+(-1), 1)), 2)</f>
        <v>0.68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0.002</v>
      </c>
      <c r="G14" s="13">
        <v>10.38</v>
      </c>
      <c r="H14" s="13">
        <f ca="1">ROUND(INDIRECT(ADDRESS(ROW()+(0), COLUMN()+(-2), 1))*INDIRECT(ADDRESS(ROW()+(0), COLUMN()+(-1), 1)), 2)</f>
        <v>0.02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0.02</v>
      </c>
      <c r="G15" s="13">
        <v>75.91</v>
      </c>
      <c r="H15" s="13">
        <f ca="1">ROUND(INDIRECT(ADDRESS(ROW()+(0), COLUMN()+(-2), 1))*INDIRECT(ADDRESS(ROW()+(0), COLUMN()+(-1), 1)), 2)</f>
        <v>1.52</v>
      </c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0.03</v>
      </c>
      <c r="G16" s="13">
        <v>69.78</v>
      </c>
      <c r="H16" s="13">
        <f ca="1">ROUND(INDIRECT(ADDRESS(ROW()+(0), COLUMN()+(-2), 1))*INDIRECT(ADDRESS(ROW()+(0), COLUMN()+(-1), 1)), 2)</f>
        <v>2.09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0.02</v>
      </c>
      <c r="G17" s="13">
        <v>118.9</v>
      </c>
      <c r="H17" s="13">
        <f ca="1">ROUND(INDIRECT(ADDRESS(ROW()+(0), COLUMN()+(-2), 1))*INDIRECT(ADDRESS(ROW()+(0), COLUMN()+(-1), 1)), 2)</f>
        <v>2.38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2">
        <v>0.03</v>
      </c>
      <c r="G18" s="14">
        <v>55.71</v>
      </c>
      <c r="H18" s="14">
        <f ca="1">ROUND(INDIRECT(ADDRESS(ROW()+(0), COLUMN()+(-2), 1))*INDIRECT(ADDRESS(ROW()+(0), COLUMN()+(-1), 1)), 2)</f>
        <v>1.67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8.36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0.199</v>
      </c>
      <c r="G21" s="13">
        <v>22.53</v>
      </c>
      <c r="H21" s="13">
        <f ca="1">ROUND(INDIRECT(ADDRESS(ROW()+(0), COLUMN()+(-2), 1))*INDIRECT(ADDRESS(ROW()+(0), COLUMN()+(-1), 1)), 2)</f>
        <v>4.48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2">
        <v>0.299</v>
      </c>
      <c r="G22" s="14">
        <v>21.78</v>
      </c>
      <c r="H22" s="14">
        <f ca="1">ROUND(INDIRECT(ADDRESS(ROW()+(0), COLUMN()+(-2), 1))*INDIRECT(ADDRESS(ROW()+(0), COLUMN()+(-1), 1)), 2)</f>
        <v>6.51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10.99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2">
        <v>2</v>
      </c>
      <c r="G25" s="14">
        <f ca="1">ROUND(SUM(INDIRECT(ADDRESS(ROW()+(-2), COLUMN()+(1), 1)),INDIRECT(ADDRESS(ROW()+(-6), COLUMN()+(1), 1)),INDIRECT(ADDRESS(ROW()+(-14), COLUMN()+(1), 1))), 2)</f>
        <v>40.95</v>
      </c>
      <c r="H25" s="14">
        <f ca="1">ROUND(INDIRECT(ADDRESS(ROW()+(0), COLUMN()+(-2), 1))*INDIRECT(ADDRESS(ROW()+(0), COLUMN()+(-1), 1))/100, 2)</f>
        <v>0.82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1)),INDIRECT(ADDRESS(ROW()+(-15), COLUMN()+(0), 1))), 2)</f>
        <v>41.77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