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<sst xmlns="http://schemas.openxmlformats.org/spreadsheetml/2006/main" count="47" uniqueCount="47">
  <si>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</si>
  <si>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UXF110</t>
  </si>
  <si>
    <t xml:space="preserve">m²</t>
  </si>
  <si>
    <t xml:space="preserve">Riego de adherencia.</t>
  </si>
  <si>
    <r>
      <rPr>
        <sz val="8.25"/>
        <color rgb="FF000000"/>
        <rFont val="Arial"/>
        <family val="2"/>
      </rPr>
      <t xml:space="preserve">Riego de adherencia con 0,5 kg/m² de emulsión bituminosa catiónica C60BP3 ADH, modificada con polímeros, con un 60% de betún asfáltico como ligante.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</si>
  <si>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</si>
  <si>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</si>
  <si>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</si>
  <si>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</si>
  <si>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</si>
  <si>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</si>
  <si>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</si>
  <si>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mt47aag050yk</t>
  </si>
  <si>
    <t xml:space="preserve">kg</t>
  </si>
  <si>
    <t xml:space="preserve">Emulsión bituminosa catiónica C60BP3 ADH, modificada con polímeros, con un 60% de betún asfáltico como ligante, para usar como riego de adherencia en pavimentos bituminosos, según UNE-EN 13808.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</si>
  <si>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</si>
  <si>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</si>
  <si>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</si>
  <si>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</si>
  <si>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</si>
  <si>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mq02cia020f</t>
  </si>
  <si>
    <t xml:space="preserve">h</t>
  </si>
  <si>
    <t xml:space="preserve">Camión cisterna equipado para riego, de 8 m³ de capacidad.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</si>
  <si>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</si>
  <si>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</si>
  <si>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</si>
  <si>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</si>
  <si>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</si>
  <si>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</si>
  <si>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</si>
  <si>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</si>
  <si>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</si>
  <si>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</si>
  <si>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</si>
  <si>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</si>
  <si>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</si>
  <si>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</si>
  <si>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</si>
  <si>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</si>
  <si>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</si>
  <si>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</si>
  <si>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13808:2013</t>
  </si>
  <si>
    <t xml:space="preserve">2+</t>
  </si>
  <si>
    <t xml:space="preserve">Betunes y ligantes bituminosos. Especificaciones de las emulsiones bituminosas catiónicas.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</si>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</sst>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69.87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2"/>
      <c r="H10" s="12"/>
      <c r="I10" s="14">
        <v>0.57</v>
      </c>
      <c r="J10" s="14">
        <f ca="1">ROUND(INDIRECT(ADDRESS(ROW()+(0), COLUMN()+(-4), 1))*INDIRECT(ADDRESS(ROW()+(0), COLUMN()+(-1), 1)), 2)</f>
        <v>0.29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0.29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1"/>
      <c r="H13" s="11"/>
      <c r="I13" s="13">
        <v>66.67</v>
      </c>
      <c r="J13" s="13">
        <f ca="1">ROUND(INDIRECT(ADDRESS(ROW()+(0), COLUMN()+(-4), 1))*INDIRECT(ADDRESS(ROW()+(0), COLUMN()+(-1), 1)), 2)</f>
        <v>0.07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0.002</v>
      </c>
      <c r="G14" s="12"/>
      <c r="H14" s="12"/>
      <c r="I14" s="14">
        <v>123</v>
      </c>
      <c r="J14" s="14">
        <f ca="1">ROUND(INDIRECT(ADDRESS(ROW()+(0), COLUMN()+(-4), 1))*INDIRECT(ADDRESS(ROW()+(0), COLUMN()+(-1), 1)), 2)</f>
        <v>0.25</v>
      </c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1)),INDIRECT(ADDRESS(ROW()+(-2), COLUMN()+(0), 1))), 2)</f>
        <v>0.32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0.002</v>
      </c>
      <c r="G17" s="11"/>
      <c r="H17" s="11"/>
      <c r="I17" s="13">
        <v>22.53</v>
      </c>
      <c r="J17" s="13">
        <f ca="1">ROUND(INDIRECT(ADDRESS(ROW()+(0), COLUMN()+(-4), 1))*INDIRECT(ADDRESS(ROW()+(0), COLUMN()+(-1), 1)), 2)</f>
        <v>0.05</v>
      </c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0.002</v>
      </c>
      <c r="G18" s="12"/>
      <c r="H18" s="12"/>
      <c r="I18" s="14">
        <v>21.78</v>
      </c>
      <c r="J18" s="14">
        <f ca="1">ROUND(INDIRECT(ADDRESS(ROW()+(0), COLUMN()+(-4), 1))*INDIRECT(ADDRESS(ROW()+(0), COLUMN()+(-1), 1)), 2)</f>
        <v>0.04</v>
      </c>
    </row>
    <row r="19" spans="1:10" ht="13.50" thickBot="1" customHeight="1">
      <c r="A19" s="15"/>
      <c r="B19" s="15"/>
      <c r="C19" s="15"/>
      <c r="D19" s="15"/>
      <c r="E19" s="15"/>
      <c r="F19" s="9" t="s">
        <v>31</v>
      </c>
      <c r="G19" s="9"/>
      <c r="H19" s="9"/>
      <c r="I19" s="9"/>
      <c r="J19" s="17">
        <f ca="1">ROUND(SUM(INDIRECT(ADDRESS(ROW()+(-1), COLUMN()+(0), 1)),INDIRECT(ADDRESS(ROW()+(-2), COLUMN()+(0), 1))), 2)</f>
        <v>0.09</v>
      </c>
    </row>
    <row r="20" spans="1:10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2"/>
      <c r="H21" s="12"/>
      <c r="I21" s="14">
        <f ca="1">ROUND(SUM(INDIRECT(ADDRESS(ROW()+(-2), COLUMN()+(1), 1)),INDIRECT(ADDRESS(ROW()+(-6), COLUMN()+(1), 1)),INDIRECT(ADDRESS(ROW()+(-10), COLUMN()+(1), 1))), 2)</f>
        <v>0.7</v>
      </c>
      <c r="J21" s="14">
        <f ca="1">ROUND(INDIRECT(ADDRESS(ROW()+(0), COLUMN()+(-4), 1))*INDIRECT(ADDRESS(ROW()+(0), COLUMN()+(-1), 1))/100, 2)</f>
        <v>0.01</v>
      </c>
    </row>
    <row r="22" spans="1:10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4"/>
      <c r="H22" s="24"/>
      <c r="I22" s="25"/>
      <c r="J22" s="26">
        <f ca="1">ROUND(SUM(INDIRECT(ADDRESS(ROW()+(-1), COLUMN()+(0), 1)),INDIRECT(ADDRESS(ROW()+(-3), COLUMN()+(0), 1)),INDIRECT(ADDRESS(ROW()+(-7), COLUMN()+(0), 1)),INDIRECT(ADDRESS(ROW()+(-11), COLUMN()+(0), 1))), 2)</f>
        <v>0.71</v>
      </c>
    </row>
    <row r="25" spans="1:10" ht="13.50" thickBot="1" customHeight="1">
      <c r="A25" s="27" t="s">
        <v>37</v>
      </c>
      <c r="B25" s="27"/>
      <c r="C25" s="27"/>
      <c r="D25" s="27"/>
      <c r="E25" s="27"/>
      <c r="F25" s="27"/>
      <c r="G25" s="27" t="s">
        <v>38</v>
      </c>
      <c r="H25" s="27" t="s">
        <v>39</v>
      </c>
      <c r="I25" s="27"/>
      <c r="J25" s="27" t="s">
        <v>40</v>
      </c>
    </row>
    <row r="26" spans="1:10" ht="13.50" thickBot="1" customHeight="1">
      <c r="A26" s="28" t="s">
        <v>41</v>
      </c>
      <c r="B26" s="28"/>
      <c r="C26" s="28"/>
      <c r="D26" s="28"/>
      <c r="E26" s="28"/>
      <c r="F26" s="28"/>
      <c r="G26" s="29">
        <v>882014</v>
      </c>
      <c r="H26" s="29">
        <v>882015</v>
      </c>
      <c r="I26" s="29"/>
      <c r="J26" s="29" t="s">
        <v>42</v>
      </c>
    </row>
    <row r="27" spans="1:10" ht="13.50" thickBot="1" customHeight="1">
      <c r="A27" s="30" t="s">
        <v>43</v>
      </c>
      <c r="B27" s="30"/>
      <c r="C27" s="30"/>
      <c r="D27" s="30"/>
      <c r="E27" s="30"/>
      <c r="F27" s="30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E22"/>
    <mergeCell ref="F22:I22"/>
    <mergeCell ref="A25:F25"/>
    <mergeCell ref="H25:I25"/>
    <mergeCell ref="A26:F26"/>
    <mergeCell ref="G26:G27"/>
    <mergeCell ref="H26:I27"/>
    <mergeCell ref="J26:J27"/>
    <mergeCell ref="A27:F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