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<sst xmlns="http://schemas.openxmlformats.org/spreadsheetml/2006/main" count="41" uniqueCount="41">
  <si>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</si>
  <si>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</si>
  <si>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</si>
  <si>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</si>
  <si>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análisis químico, análisis de fases, humedad,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</si>
  <si>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</si>
  <si>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</si>
  <si>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</si>
  <si>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</si>
  <si>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</si>
  <si>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</si>
  <si>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</si>
  <si>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</si>
  <si>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</si>
  <si>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</si>
  <si>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</si>
  <si>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</si>
  <si>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</si>
  <si>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</si>
  <si>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</si>
  <si>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construcción, según UNE-EN 13279-2.</t>
  </si>
  <si>
    <t xml:space="preserve">mt49yga050</t>
  </si>
  <si>
    <t xml:space="preserve">Ud</t>
  </si>
  <si>
    <t xml:space="preserve">Análisis químico de yesos o escayolas de construcción, según UNE 102042.</t>
  </si>
  <si>
    <t xml:space="preserve">mt49yga060</t>
  </si>
  <si>
    <t xml:space="preserve">Ud</t>
  </si>
  <si>
    <t xml:space="preserve">Análisis de fases de yesos o escayolas de construcción, según UNE 102037.</t>
  </si>
  <si>
    <t xml:space="preserve">mt49yga090</t>
  </si>
  <si>
    <t xml:space="preserve">Ud</t>
  </si>
  <si>
    <t xml:space="preserve">Ensayo para determinar la humedad de una muestra de yeso o escayola fraguada, mediante secado en estufa a 105°C, según UNE 102032.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</si>
  <si>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</si>
  <si>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</si>
  <si>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saturada, según UNE 102032.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</si>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</sst>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105.8</v>
      </c>
      <c r="H12" s="12">
        <f ca="1">ROUND(INDIRECT(ADDRESS(ROW()+(0), COLUMN()+(-2), 1))*INDIRECT(ADDRESS(ROW()+(0), COLUMN()+(-1), 1)), 2)</f>
        <v>105.8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205.6</v>
      </c>
      <c r="H13" s="12">
        <f ca="1">ROUND(INDIRECT(ADDRESS(ROW()+(0), COLUMN()+(-2), 1))*INDIRECT(ADDRESS(ROW()+(0), COLUMN()+(-1), 1)), 2)</f>
        <v>205.6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102.25</v>
      </c>
      <c r="H14" s="12">
        <f ca="1">ROUND(INDIRECT(ADDRESS(ROW()+(0), COLUMN()+(-2), 1))*INDIRECT(ADDRESS(ROW()+(0), COLUMN()+(-1), 1)), 2)</f>
        <v>102.25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8.06</v>
      </c>
      <c r="H15" s="12">
        <f ca="1">ROUND(INDIRECT(ADDRESS(ROW()+(0), COLUMN()+(-2), 1))*INDIRECT(ADDRESS(ROW()+(0), COLUMN()+(-1), 1)), 2)</f>
        <v>8.06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40.19</v>
      </c>
      <c r="H16" s="12">
        <f ca="1">ROUND(INDIRECT(ADDRESS(ROW()+(0), COLUMN()+(-2), 1))*INDIRECT(ADDRESS(ROW()+(0), COLUMN()+(-1), 1)), 2)</f>
        <v>40.19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96.06</v>
      </c>
      <c r="H17" s="14">
        <f ca="1">ROUND(INDIRECT(ADDRESS(ROW()+(0), COLUMN()+(-2), 1))*INDIRECT(ADDRESS(ROW()+(0), COLUMN()+(-1), 1)), 2)</f>
        <v>96.06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590.72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9"/>
      <c r="B20" s="19"/>
      <c r="C20" s="20" t="s">
        <v>38</v>
      </c>
      <c r="D20" s="20"/>
      <c r="E20" s="19" t="s">
        <v>39</v>
      </c>
      <c r="F20" s="13">
        <v>2</v>
      </c>
      <c r="G20" s="14">
        <f ca="1">ROUND(SUM(INDIRECT(ADDRESS(ROW()+(-2), COLUMN()+(1), 1))), 2)</f>
        <v>590.72</v>
      </c>
      <c r="H20" s="14">
        <f ca="1">ROUND(INDIRECT(ADDRESS(ROW()+(0), COLUMN()+(-2), 1))*INDIRECT(ADDRESS(ROW()+(0), COLUMN()+(-1), 1))/100, 2)</f>
        <v>11.81</v>
      </c>
    </row>
    <row r="21" spans="1:8" ht="13.50" thickBot="1" customHeight="1">
      <c r="A21" s="8"/>
      <c r="B21" s="8"/>
      <c r="C21" s="8"/>
      <c r="D21" s="8"/>
      <c r="E21" s="8"/>
      <c r="F21" s="21" t="s">
        <v>40</v>
      </c>
      <c r="G21" s="21"/>
      <c r="H21" s="22">
        <f ca="1">ROUND(SUM(INDIRECT(ADDRESS(ROW()+(-1), COLUMN()+(0), 1)),INDIRECT(ADDRESS(ROW()+(-3), COLUMN()+(0), 1))), 2)</f>
        <v>602.53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