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<sst xmlns="http://schemas.openxmlformats.org/spreadsheetml/2006/main" count="32" uniqueCount="32">
  <si>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</si>
  <si>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XEI080</t>
  </si>
  <si>
    <t xml:space="preserve">Ud</t>
  </si>
  <si>
    <t xml:space="preserve">Ensayo físico-químico de probetas de hormigón endurecido.</t>
  </si>
  <si>
    <r>
      <rPr>
        <sz val="8.25"/>
        <color rgb="FF000000"/>
        <rFont val="Arial"/>
        <family val="2"/>
      </rPr>
      <t xml:space="preserve">Ensayo físico-químico sobre probetas de hormigón endurecido, con determinación de: presencia de cemento aluminoso; contenido de cloruros; contenido de cemento, composición ponderal y relación agua/cemento.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</si>
  <si>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</si>
  <si>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</si>
  <si>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</si>
  <si>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</si>
  <si>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</si>
  <si>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</si>
  <si>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</si>
  <si>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</si>
  <si>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</si>
  <si>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</si>
  <si>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mt49hoe020</t>
  </si>
  <si>
    <t xml:space="preserve">Ud</t>
  </si>
  <si>
    <t xml:space="preserve">Toma en obra de muestras de hormigón endurecido, cuyo peso no exceda de 50 kg.</t>
  </si>
  <si>
    <t xml:space="preserve">mt49hoe050</t>
  </si>
  <si>
    <t xml:space="preserve">Ud</t>
  </si>
  <si>
    <t xml:space="preserve">Ensayo cualitativo para determinar la presencia de cemento aluminoso en una muestra de hormigón endurecido.</t>
  </si>
  <si>
    <t xml:space="preserve">mt49hoe070</t>
  </si>
  <si>
    <t xml:space="preserve">Ud</t>
  </si>
  <si>
    <t xml:space="preserve">Ensayo para determinar el contenido de cloruros de una muestra de hormigón endurecido, según UNE 112010.</t>
  </si>
  <si>
    <t xml:space="preserve">mt49hoe090</t>
  </si>
  <si>
    <t xml:space="preserve">Ud</t>
  </si>
  <si>
    <t xml:space="preserve">Ensayo para determinar el contenido de cemento de una muestra de hormigón endurecido, determinando la composición ponderal y la relación agua/cemento.</t>
  </si>
  <si>
    <t xml:space="preserve">Subtotal materiales: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</si>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</sst>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25" customWidth="1"/>
    <col min="3" max="3" width="1.87" customWidth="1"/>
    <col min="4" max="4" width="5.78" customWidth="1"/>
    <col min="5" max="5" width="76.16" customWidth="1"/>
    <col min="6" max="6" width="13.26" customWidth="1"/>
    <col min="7" max="7" width="10.0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0.74</v>
      </c>
      <c r="H10" s="12">
        <f ca="1">ROUND(INDIRECT(ADDRESS(ROW()+(0), COLUMN()+(-2), 1))*INDIRECT(ADDRESS(ROW()+(0), COLUMN()+(-1), 1)), 2)</f>
        <v>0.74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32.02</v>
      </c>
      <c r="H11" s="12">
        <f ca="1">ROUND(INDIRECT(ADDRESS(ROW()+(0), COLUMN()+(-2), 1))*INDIRECT(ADDRESS(ROW()+(0), COLUMN()+(-1), 1)), 2)</f>
        <v>32.02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122.84</v>
      </c>
      <c r="H12" s="12">
        <f ca="1">ROUND(INDIRECT(ADDRESS(ROW()+(0), COLUMN()+(-2), 1))*INDIRECT(ADDRESS(ROW()+(0), COLUMN()+(-1), 1)), 2)</f>
        <v>122.84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142.87</v>
      </c>
      <c r="H13" s="12">
        <f ca="1">ROUND(INDIRECT(ADDRESS(ROW()+(0), COLUMN()+(-2), 1))*INDIRECT(ADDRESS(ROW()+(0), COLUMN()+(-1), 1)), 2)</f>
        <v>142.87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371.88</v>
      </c>
      <c r="H14" s="14">
        <f ca="1">ROUND(INDIRECT(ADDRESS(ROW()+(0), COLUMN()+(-2), 1))*INDIRECT(ADDRESS(ROW()+(0), COLUMN()+(-1), 1)), 2)</f>
        <v>371.88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670.35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9"/>
      <c r="B17" s="19"/>
      <c r="C17" s="20" t="s">
        <v>29</v>
      </c>
      <c r="D17" s="20"/>
      <c r="E17" s="19" t="s">
        <v>30</v>
      </c>
      <c r="F17" s="13">
        <v>2</v>
      </c>
      <c r="G17" s="14">
        <f ca="1">ROUND(SUM(INDIRECT(ADDRESS(ROW()+(-2), COLUMN()+(1), 1))), 2)</f>
        <v>670.35</v>
      </c>
      <c r="H17" s="14">
        <f ca="1">ROUND(INDIRECT(ADDRESS(ROW()+(0), COLUMN()+(-2), 1))*INDIRECT(ADDRESS(ROW()+(0), COLUMN()+(-1), 1))/100, 2)</f>
        <v>13.41</v>
      </c>
    </row>
    <row r="18" spans="1:8" ht="13.50" thickBot="1" customHeight="1">
      <c r="A18" s="8"/>
      <c r="B18" s="8"/>
      <c r="C18" s="8"/>
      <c r="D18" s="8"/>
      <c r="E18" s="8"/>
      <c r="F18" s="21" t="s">
        <v>31</v>
      </c>
      <c r="G18" s="21"/>
      <c r="H18" s="22">
        <f ca="1">ROUND(SUM(INDIRECT(ADDRESS(ROW()+(-1), COLUMN()+(0), 1)),INDIRECT(ADDRESS(ROW()+(-3), COLUMN()+(0), 1))), 2)</f>
        <v>683.76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