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<sst xmlns="http://schemas.openxmlformats.org/spreadsheetml/2006/main" count="31" uniqueCount="31">
  <si>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</si>
  <si>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YCL150</t>
  </si>
  <si>
    <t xml:space="preserve">Ud</t>
  </si>
  <si>
    <t xml:space="preserve">Línea de anclaje horizontal temporal, de cinta de poliéster, fijada a soporte de hormigón o metálico.</t>
  </si>
  <si>
    <r>
      <rPr>
        <sz val="8.25"/>
        <color rgb="FF000000"/>
        <rFont val="Arial"/>
        <family val="2"/>
      </rPr>
      <t xml:space="preserve">Suministro, colocación y desmontaje de línea de anclaje horizontal temporal, de cinta de poliéster, de 10 m de longitud, para asegurar a un operario, clase C, compuesta por 2 dispositivos de anclaje capaces de soportar una carga de 25 kN, formado cada uno de ellos por cinta de poliéster de 35 mm de anchura, tensor con mecanismo de bloqueo antirretorno y argolla, amortizables en 3 usos, para fijación a soporte de hormigón o metálico de 0,8 a 3,6 m de perímetro y 1 cinta de poliéster de 35 mm de anchura y 10 m de longitud, con tensor con mecanismo de bloqueo antirretorno y mosquetón en ambos extremos, amortizable en 3 usos.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</si>
  <si>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</si>
  <si>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</si>
  <si>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</si>
  <si>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</si>
  <si>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</si>
  <si>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</si>
  <si>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</si>
  <si>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mt50spl200b</t>
  </si>
  <si>
    <t xml:space="preserve">Ud</t>
  </si>
  <si>
    <t xml:space="preserve">Dispositivo de anclaje capaz de soportar una carga de 25 kN, formado por cinta de poliéster de 35 mm de anchura, tensor con mecanismo de bloqueo antirretorno y argolla, amortizable en 3 usos, para fijación a soporte de hormigón o metálico de 0,8 a 3,6 m de perímetro.</t>
  </si>
  <si>
    <t xml:space="preserve">mt50spl210b</t>
  </si>
  <si>
    <t xml:space="preserve">Ud</t>
  </si>
  <si>
    <t xml:space="preserve">Cinta de poliéster de 35 mm de anchura y 10 m de longitud, con tensor con mecanismo de bloqueo antirretorno y mosquetón en ambos extremos, amortizable en 3 usos.</t>
  </si>
  <si>
    <t xml:space="preserve">Subtotal materiales:</t>
  </si>
  <si>
    <t xml:space="preserve">Mano de obra</t>
  </si>
  <si>
    <t xml:space="preserve">mo119</t>
  </si>
  <si>
    <t xml:space="preserve">h</t>
  </si>
  <si>
    <t xml:space="preserve">Oficial 1ª Seguridad y Salud.</t>
  </si>
  <si>
    <t xml:space="preserve">mo120</t>
  </si>
  <si>
    <t xml:space="preserve">h</t>
  </si>
  <si>
    <t xml:space="preserve">Peón Seguridad y Salud.</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</si>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</sst>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2.55" customWidth="1"/>
    <col min="4" max="4" width="5.10" customWidth="1"/>
    <col min="5" max="5" width="76.16" customWidth="1"/>
    <col min="6" max="6" width="13.60" customWidth="1"/>
    <col min="7" max="7" width="10.3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0.66</v>
      </c>
      <c r="G10" s="12">
        <v>136.8</v>
      </c>
      <c r="H10" s="12">
        <f ca="1">ROUND(INDIRECT(ADDRESS(ROW()+(0), COLUMN()+(-2), 1))*INDIRECT(ADDRESS(ROW()+(0), COLUMN()+(-1), 1)), 2)</f>
        <v>90.29</v>
      </c>
    </row>
    <row r="11" spans="1:8" ht="24.00" thickBot="1" customHeight="1">
      <c r="A11" s="1" t="s">
        <v>15</v>
      </c>
      <c r="B11" s="1"/>
      <c r="C11" s="10" t="s">
        <v>16</v>
      </c>
      <c r="D11" s="10"/>
      <c r="E11" s="1" t="s">
        <v>17</v>
      </c>
      <c r="F11" s="13">
        <v>0.33</v>
      </c>
      <c r="G11" s="14">
        <v>118.08</v>
      </c>
      <c r="H11" s="14">
        <f ca="1">ROUND(INDIRECT(ADDRESS(ROW()+(0), COLUMN()+(-2), 1))*INDIRECT(ADDRESS(ROW()+(0), COLUMN()+(-1), 1)), 2)</f>
        <v>38.97</v>
      </c>
    </row>
    <row r="12" spans="1:8" ht="13.50" thickBot="1" customHeight="1">
      <c r="A12" s="15"/>
      <c r="B12" s="15"/>
      <c r="C12" s="15"/>
      <c r="D12" s="15"/>
      <c r="E12" s="15"/>
      <c r="F12" s="9" t="s">
        <v>18</v>
      </c>
      <c r="G12" s="9"/>
      <c r="H12" s="17">
        <f ca="1">ROUND(SUM(INDIRECT(ADDRESS(ROW()+(-1), COLUMN()+(0), 1)),INDIRECT(ADDRESS(ROW()+(-2), COLUMN()+(0), 1))), 2)</f>
        <v>129.26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0.06</v>
      </c>
      <c r="G14" s="12">
        <v>22.53</v>
      </c>
      <c r="H14" s="12">
        <f ca="1">ROUND(INDIRECT(ADDRESS(ROW()+(0), COLUMN()+(-2), 1))*INDIRECT(ADDRESS(ROW()+(0), COLUMN()+(-1), 1)), 2)</f>
        <v>1.35</v>
      </c>
    </row>
    <row r="15" spans="1:8" ht="13.50" thickBot="1" customHeight="1">
      <c r="A15" s="1" t="s">
        <v>23</v>
      </c>
      <c r="B15" s="1"/>
      <c r="C15" s="10" t="s">
        <v>24</v>
      </c>
      <c r="D15" s="10"/>
      <c r="E15" s="1" t="s">
        <v>25</v>
      </c>
      <c r="F15" s="13">
        <v>0.09</v>
      </c>
      <c r="G15" s="14">
        <v>21.19</v>
      </c>
      <c r="H15" s="14">
        <f ca="1">ROUND(INDIRECT(ADDRESS(ROW()+(0), COLUMN()+(-2), 1))*INDIRECT(ADDRESS(ROW()+(0), COLUMN()+(-1), 1)), 2)</f>
        <v>1.91</v>
      </c>
    </row>
    <row r="16" spans="1:8" ht="13.50" thickBot="1" customHeight="1">
      <c r="A16" s="15"/>
      <c r="B16" s="15"/>
      <c r="C16" s="15"/>
      <c r="D16" s="15"/>
      <c r="E16" s="15"/>
      <c r="F16" s="9" t="s">
        <v>26</v>
      </c>
      <c r="G16" s="9"/>
      <c r="H16" s="17">
        <f ca="1">ROUND(SUM(INDIRECT(ADDRESS(ROW()+(-1), COLUMN()+(0), 1)),INDIRECT(ADDRESS(ROW()+(-2), COLUMN()+(0), 1))), 2)</f>
        <v>3.26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132.52</v>
      </c>
      <c r="H18" s="14">
        <f ca="1">ROUND(INDIRECT(ADDRESS(ROW()+(0), COLUMN()+(-2), 1))*INDIRECT(ADDRESS(ROW()+(0), COLUMN()+(-1), 1))/100, 2)</f>
        <v>2.65</v>
      </c>
    </row>
    <row r="19" spans="1:8" ht="13.50" thickBot="1" customHeight="1">
      <c r="A19" s="8"/>
      <c r="B19" s="8"/>
      <c r="C19" s="8"/>
      <c r="D19" s="8"/>
      <c r="E19" s="8"/>
      <c r="F19" s="21" t="s">
        <v>30</v>
      </c>
      <c r="G19" s="21"/>
      <c r="H19" s="22">
        <f ca="1">ROUND(SUM(INDIRECT(ADDRESS(ROW()+(-1), COLUMN()+(0), 1)),INDIRECT(ADDRESS(ROW()+(-3), COLUMN()+(0), 1)),INDIRECT(ADDRESS(ROW()+(-7), COLUMN()+(0), 1))), 2)</f>
        <v>135.17</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