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<sst xmlns="http://schemas.openxmlformats.org/spreadsheetml/2006/main" count="42" uniqueCount="42">
  <si>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</si>
  <si>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YID020</t>
  </si>
  <si>
    <t xml:space="preserve">Ud</t>
  </si>
  <si>
    <t xml:space="preserve">Sistema de sujeción y retención.</t>
  </si>
  <si>
    <r>
      <rPr>
        <sz val="8.25"/>
        <color rgb="FF000000"/>
        <rFont val="Arial"/>
        <family val="2"/>
      </rPr>
      <t xml:space="preserve">Sistema de sujeción y retención compuesto por un conector básico (clase B) que permite ensamblar el sistema con un dispositivo de anclaje, amortizable en 4 usos; una cuerda de fibra de longitud fija como elemento de amarre, amortizable en 4 usos; un absorbedor de energía encargado de disipar la energía cinética desarrollada durante una caída desde una altura determinada, amortizable en 4 usos y un arnés de asiento constituido por bandas, herrajes y hebillas que, formando un cinturón con un punto de enganche bajo, unido a sendos soportes que rodean a cada pierna, permiten sostener el cuerpo de una persona consciente en posición sentada,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</si>
  <si>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</si>
  <si>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</si>
  <si>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</si>
  <si>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</si>
  <si>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</si>
  <si>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</si>
  <si>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</si>
  <si>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mt50epd010d</t>
  </si>
  <si>
    <t xml:space="preserve">Ud</t>
  </si>
  <si>
    <t xml:space="preserve">Conector básico (clase B), EPI de categoría III, según UNE-EN 362, cumpliendo todos los requisitos de seguridad según el Reglamento (UE) 2016/425.</t>
  </si>
  <si>
    <t xml:space="preserve">mt50epd012ad</t>
  </si>
  <si>
    <t xml:space="preserve">Ud</t>
  </si>
  <si>
    <t xml:space="preserve">Cuerda de fibra como elemento de amarre, de longitud fija, EPI de categoría III, según UNE-EN 354, cumpliendo todos los requisitos de seguridad según el Reglamento (UE) 2016/425.</t>
  </si>
  <si>
    <t xml:space="preserve">mt50epd013d</t>
  </si>
  <si>
    <t xml:space="preserve">Ud</t>
  </si>
  <si>
    <t xml:space="preserve">Absorbedor de energía, EPI de categoría III, según UNE-EN 355, cumpliendo todos los requisitos de seguridad según el Reglamento (UE) 2016/425.</t>
  </si>
  <si>
    <t xml:space="preserve">mt50epd015d</t>
  </si>
  <si>
    <t xml:space="preserve">Ud</t>
  </si>
  <si>
    <t xml:space="preserve">Arnés de asiento, EPI de categoría III, según UNE-EN 813,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</si>
  <si>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</si>
  <si>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</si>
  <si>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</si>
  <si>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</si>
  <si>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</si>
  <si>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</si>
  <si>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</si>
  <si>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</si>
  <si>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362:1993</t>
  </si>
  <si>
    <t xml:space="preserve">Equipo  de  protección  individual  contra  las  caidas de  altura.  Conectores.</t>
  </si>
  <si>
    <t xml:space="preserve">UNE-EN 354:1993</t>
  </si>
  <si>
    <t xml:space="preserve">Equipos  de  protección  individual  contra  caídas. Equipos  de  amarre.</t>
  </si>
  <si>
    <t xml:space="preserve">UNE-EN 355:1993</t>
  </si>
  <si>
    <t xml:space="preserve">Equipos de protección individual contra caídas de altura. Absorbedores de energía.</t>
  </si>
  <si>
    <t xml:space="preserve">UNE-EN 813:1997</t>
  </si>
  <si>
    <t xml:space="preserve">Equipos  de  protección  individual  contra  caídas. Arneses  de  asiento.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</si>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</sst>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14" customWidth="1"/>
    <col min="5" max="5" width="5.10" customWidth="1"/>
    <col min="6" max="6" width="8.16" customWidth="1"/>
    <col min="7" max="7" width="4.76" customWidth="1"/>
    <col min="8" max="8" width="5.2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1"/>
      <c r="G10" s="12">
        <v>21.71</v>
      </c>
      <c r="H10" s="12"/>
      <c r="I10" s="12">
        <f ca="1">ROUND(INDIRECT(ADDRESS(ROW()+(0), COLUMN()+(-4), 1))*INDIRECT(ADDRESS(ROW()+(0), COLUMN()+(-2), 1)), 2)</f>
        <v>5.43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1"/>
      <c r="G11" s="12">
        <v>91.88</v>
      </c>
      <c r="H11" s="12"/>
      <c r="I11" s="12">
        <f ca="1">ROUND(INDIRECT(ADDRESS(ROW()+(0), COLUMN()+(-4), 1))*INDIRECT(ADDRESS(ROW()+(0), COLUMN()+(-2), 1)), 2)</f>
        <v>22.97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1"/>
      <c r="G12" s="12">
        <v>131.13</v>
      </c>
      <c r="H12" s="12"/>
      <c r="I12" s="12">
        <f ca="1">ROUND(INDIRECT(ADDRESS(ROW()+(0), COLUMN()+(-4), 1))*INDIRECT(ADDRESS(ROW()+(0), COLUMN()+(-2), 1)), 2)</f>
        <v>32.78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3"/>
      <c r="G13" s="14">
        <v>132.7</v>
      </c>
      <c r="H13" s="14"/>
      <c r="I13" s="14">
        <f ca="1">ROUND(INDIRECT(ADDRESS(ROW()+(0), COLUMN()+(-4), 1))*INDIRECT(ADDRESS(ROW()+(0), COLUMN()+(-2), 1)), 2)</f>
        <v>33.18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94.36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3"/>
      <c r="G16" s="14">
        <f ca="1">ROUND(SUM(INDIRECT(ADDRESS(ROW()+(-2), COLUMN()+(2), 1))), 2)</f>
        <v>94.36</v>
      </c>
      <c r="H16" s="14"/>
      <c r="I16" s="14">
        <f ca="1">ROUND(INDIRECT(ADDRESS(ROW()+(0), COLUMN()+(-4), 1))*INDIRECT(ADDRESS(ROW()+(0), COLUMN()+(-2), 1))/100, 2)</f>
        <v>1.89</v>
      </c>
    </row>
    <row r="17" spans="1:9" ht="13.50" thickBot="1" customHeight="1">
      <c r="A17" s="8"/>
      <c r="B17" s="8"/>
      <c r="C17" s="8"/>
      <c r="D17" s="8"/>
      <c r="E17" s="21" t="s">
        <v>28</v>
      </c>
      <c r="F17" s="21"/>
      <c r="G17" s="21"/>
      <c r="H17" s="21"/>
      <c r="I17" s="22">
        <f ca="1">ROUND(SUM(INDIRECT(ADDRESS(ROW()+(-1), COLUMN()+(0), 1)),INDIRECT(ADDRESS(ROW()+(-3), COLUMN()+(0), 1))), 2)</f>
        <v>96.25</v>
      </c>
    </row>
    <row r="20" spans="1:9" ht="13.50" thickBot="1" customHeight="1">
      <c r="A20" s="23" t="s">
        <v>29</v>
      </c>
      <c r="B20" s="23"/>
      <c r="C20" s="23"/>
      <c r="D20" s="23"/>
      <c r="E20" s="23"/>
      <c r="F20" s="23" t="s">
        <v>30</v>
      </c>
      <c r="G20" s="23"/>
      <c r="H20" s="23" t="s">
        <v>31</v>
      </c>
      <c r="I20" s="23"/>
    </row>
    <row r="21" spans="1:9" ht="13.50" thickBot="1" customHeight="1">
      <c r="A21" s="24" t="s">
        <v>32</v>
      </c>
      <c r="B21" s="24"/>
      <c r="C21" s="24"/>
      <c r="D21" s="24"/>
      <c r="E21" s="24"/>
      <c r="F21" s="25">
        <v>6.10201e+006</v>
      </c>
      <c r="G21" s="25"/>
      <c r="H21" s="25">
        <v>6.10201e+006</v>
      </c>
      <c r="I21" s="25"/>
    </row>
    <row r="22" spans="1:9" ht="13.50" thickBot="1" customHeight="1">
      <c r="A22" s="26" t="s">
        <v>33</v>
      </c>
      <c r="B22" s="26"/>
      <c r="C22" s="26"/>
      <c r="D22" s="26"/>
      <c r="E22" s="26"/>
      <c r="F22" s="27"/>
      <c r="G22" s="27"/>
      <c r="H22" s="27"/>
      <c r="I22" s="27"/>
    </row>
    <row r="23" spans="1:9" ht="13.50" thickBot="1" customHeight="1">
      <c r="A23" s="24" t="s">
        <v>34</v>
      </c>
      <c r="B23" s="24"/>
      <c r="C23" s="24"/>
      <c r="D23" s="24"/>
      <c r="E23" s="24"/>
      <c r="F23" s="25">
        <v>972011</v>
      </c>
      <c r="G23" s="25"/>
      <c r="H23" s="25">
        <v>972011</v>
      </c>
      <c r="I23" s="25"/>
    </row>
    <row r="24" spans="1:9" ht="13.50" thickBot="1" customHeight="1">
      <c r="A24" s="26" t="s">
        <v>35</v>
      </c>
      <c r="B24" s="26"/>
      <c r="C24" s="26"/>
      <c r="D24" s="26"/>
      <c r="E24" s="26"/>
      <c r="F24" s="27"/>
      <c r="G24" s="27"/>
      <c r="H24" s="27"/>
      <c r="I24" s="27"/>
    </row>
    <row r="25" spans="1:9" ht="13.50" thickBot="1" customHeight="1">
      <c r="A25" s="24" t="s">
        <v>36</v>
      </c>
      <c r="B25" s="24"/>
      <c r="C25" s="24"/>
      <c r="D25" s="24"/>
      <c r="E25" s="24"/>
      <c r="F25" s="25">
        <v>2.882e+006</v>
      </c>
      <c r="G25" s="25"/>
      <c r="H25" s="25">
        <v>2.882e+006</v>
      </c>
      <c r="I25" s="25"/>
    </row>
    <row r="26" spans="1:9" ht="13.50" thickBot="1" customHeight="1">
      <c r="A26" s="26" t="s">
        <v>37</v>
      </c>
      <c r="B26" s="26"/>
      <c r="C26" s="26"/>
      <c r="D26" s="26"/>
      <c r="E26" s="26"/>
      <c r="F26" s="27"/>
      <c r="G26" s="27"/>
      <c r="H26" s="27"/>
      <c r="I26" s="27"/>
    </row>
    <row r="27" spans="1:9" ht="13.50" thickBot="1" customHeight="1">
      <c r="A27" s="24" t="s">
        <v>38</v>
      </c>
      <c r="B27" s="24"/>
      <c r="C27" s="24"/>
      <c r="D27" s="24"/>
      <c r="E27" s="24"/>
      <c r="F27" s="25">
        <v>2.81201e+006</v>
      </c>
      <c r="G27" s="25"/>
      <c r="H27" s="25">
        <v>2.82201e+006</v>
      </c>
      <c r="I27" s="25"/>
    </row>
    <row r="28" spans="1:9" ht="13.50" thickBot="1" customHeight="1">
      <c r="A28" s="26" t="s">
        <v>39</v>
      </c>
      <c r="B28" s="26"/>
      <c r="C28" s="26"/>
      <c r="D28" s="26"/>
      <c r="E28" s="26"/>
      <c r="F28" s="27"/>
      <c r="G28" s="27"/>
      <c r="H28" s="27"/>
      <c r="I28" s="27"/>
    </row>
    <row r="31" spans="1:1" ht="33.75" thickBot="1" customHeight="1">
      <c r="A31" s="1" t="s">
        <v>40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41</v>
      </c>
      <c r="B32" s="1"/>
      <c r="C32" s="1"/>
      <c r="D32" s="1"/>
      <c r="E32" s="1"/>
      <c r="F32" s="1"/>
      <c r="G32" s="1"/>
      <c r="H32" s="1"/>
      <c r="I32" s="1"/>
    </row>
  </sheetData>
  <mergeCells count="60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F11"/>
    <mergeCell ref="G11:H11"/>
    <mergeCell ref="A12:B12"/>
    <mergeCell ref="E12:F12"/>
    <mergeCell ref="G12:H12"/>
    <mergeCell ref="A13:B13"/>
    <mergeCell ref="E13:F13"/>
    <mergeCell ref="G13:H13"/>
    <mergeCell ref="A14:B14"/>
    <mergeCell ref="E14:H14"/>
    <mergeCell ref="A15:B15"/>
    <mergeCell ref="D15:F15"/>
    <mergeCell ref="G15:H15"/>
    <mergeCell ref="A16:B16"/>
    <mergeCell ref="E16:F16"/>
    <mergeCell ref="G16:H16"/>
    <mergeCell ref="A17:B17"/>
    <mergeCell ref="E17:H17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