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<sst xmlns="http://schemas.openxmlformats.org/spreadsheetml/2006/main" count="46" uniqueCount="46">
  <si>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</si>
  <si>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0BC050</t>
  </si>
  <si>
    <t xml:space="preserve">Ud</t>
  </si>
  <si>
    <t xml:space="preserve">Cala en forjado de hormigón armado.</t>
  </si>
  <si>
    <r>
      <rPr>
        <sz val="8.25"/>
        <color rgb="FF000000"/>
        <rFont val="Arial"/>
        <family val="2"/>
      </rPr>
      <t xml:space="preserve">Apertura de cala de 60x60 cm para inspección de forjado de hormigón armado, por su cara superior, y posterior cierre de la cala.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</si>
  <si>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</si>
  <si>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</si>
  <si>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</si>
  <si>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</si>
  <si>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</si>
  <si>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</si>
  <si>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</si>
  <si>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mt09reh070a</t>
  </si>
  <si>
    <t xml:space="preserve">kg</t>
  </si>
  <si>
    <t xml:space="preserve">Mortero fluido monocomponente, reforzado con fibras y resistente a los sulfatos, de elevada resistencia mecánica, elevado módulo de elasticidad y retracción compensada,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</si>
  <si>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mt51pav010c</t>
  </si>
  <si>
    <t xml:space="preserve">m²</t>
  </si>
  <si>
    <t xml:space="preserve">Demolición de pavimento, base de pavimento y capa de compresión o recubrimiento con medios manuales y martillo neumático, incluso reposición de los materiales demolidos.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</si>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</sst>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54</v>
      </c>
      <c r="G10" s="11"/>
      <c r="H10" s="11"/>
      <c r="I10" s="12">
        <v>1.03</v>
      </c>
      <c r="J10" s="12">
        <f ca="1">ROUND(INDIRECT(ADDRESS(ROW()+(0), COLUMN()+(-4), 1))*INDIRECT(ADDRESS(ROW()+(0), COLUMN()+(-1), 1)), 2)</f>
        <v>55.62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</v>
      </c>
      <c r="G11" s="13"/>
      <c r="H11" s="13"/>
      <c r="I11" s="14">
        <v>36</v>
      </c>
      <c r="J11" s="14">
        <f ca="1">ROUND(INDIRECT(ADDRESS(ROW()+(0), COLUMN()+(-4), 1))*INDIRECT(ADDRESS(ROW()+(0), COLUMN()+(-1), 1)), 2)</f>
        <v>23.04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78.66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2.295</v>
      </c>
      <c r="G14" s="11"/>
      <c r="H14" s="11"/>
      <c r="I14" s="12">
        <v>4.57</v>
      </c>
      <c r="J14" s="12">
        <f ca="1">ROUND(INDIRECT(ADDRESS(ROW()+(0), COLUMN()+(-4), 1))*INDIRECT(ADDRESS(ROW()+(0), COLUMN()+(-1), 1)), 2)</f>
        <v>10.49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2.295</v>
      </c>
      <c r="G15" s="13"/>
      <c r="H15" s="13"/>
      <c r="I15" s="14">
        <v>7.75</v>
      </c>
      <c r="J15" s="14">
        <f ca="1">ROUND(INDIRECT(ADDRESS(ROW()+(0), COLUMN()+(-4), 1))*INDIRECT(ADDRESS(ROW()+(0), COLUMN()+(-1), 1)), 2)</f>
        <v>17.79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28.28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3.045</v>
      </c>
      <c r="G18" s="13"/>
      <c r="H18" s="13"/>
      <c r="I18" s="14">
        <v>21.19</v>
      </c>
      <c r="J18" s="14">
        <f ca="1">ROUND(INDIRECT(ADDRESS(ROW()+(0), COLUMN()+(-4), 1))*INDIRECT(ADDRESS(ROW()+(0), COLUMN()+(-1), 1)), 2)</f>
        <v>64.52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1))), 2)</f>
        <v>64.52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1)),INDIRECT(ADDRESS(ROW()+(-5), COLUMN()+(1), 1)),INDIRECT(ADDRESS(ROW()+(-9), COLUMN()+(1), 1))), 2)</f>
        <v>171.46</v>
      </c>
      <c r="J21" s="14">
        <f ca="1">ROUND(INDIRECT(ADDRESS(ROW()+(0), COLUMN()+(-4), 1))*INDIRECT(ADDRESS(ROW()+(0), COLUMN()+(-1), 1))/100, 2)</f>
        <v>3.43</v>
      </c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1"/>
      <c r="J22" s="22">
        <f ca="1">ROUND(SUM(INDIRECT(ADDRESS(ROW()+(-1), COLUMN()+(0), 1)),INDIRECT(ADDRESS(ROW()+(-3), COLUMN()+(0), 1)),INDIRECT(ADDRESS(ROW()+(-6), COLUMN()+(0), 1)),INDIRECT(ADDRESS(ROW()+(-10), COLUMN()+(0), 1))), 2)</f>
        <v>174.89</v>
      </c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1.10201e+006</v>
      </c>
      <c r="H26" s="25">
        <v>112009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