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<sst xmlns="http://schemas.openxmlformats.org/spreadsheetml/2006/main" count="47" uniqueCount="47">
  <si>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</si>
  <si>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0CB010</t>
  </si>
  <si>
    <t xml:space="preserve">Ud</t>
  </si>
  <si>
    <t xml:space="preserve">Protección de árbol.</t>
  </si>
  <si>
    <r>
      <rPr>
        <sz val="8.25"/>
        <color rgb="FF000000"/>
        <rFont val="Arial"/>
        <family val="2"/>
      </rPr>
      <t xml:space="preserve">Protección de árbol existente mediante vallas trasladables de 3,50x2,00 m, formadas por panel de malla electrosoldada de 200x100 mm de paso de malla y postes verticales de 40 mm de diámetro, acabado galvanizado, colocados sobre bases prefabricadas de hormigón fijadas al pavimento con pletinas de 20x4 mm y tacos de expansión de acero. Amortizables las vallas en 5 usos y las bases en 5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</si>
  <si>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</si>
  <si>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</si>
  <si>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</si>
  <si>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</si>
  <si>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</si>
  <si>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</si>
  <si>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</si>
  <si>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mt50spv020</t>
  </si>
  <si>
    <t xml:space="preserve">Ud</t>
  </si>
  <si>
    <t xml:space="preserve">Valla trasladable de 3,50x2,00 m, formada por panel de malla electrosoldada con pliegues de refuerzo, de 200x100 mm de paso de malla, con alambres horizontales de 5 mm de diámetro y verticales de 4 mm de diámetro, soldados en los extremos a postes verticales de 40 mm de diámetro, acabado galvanizado, para delimitación provisional de zona de obras, incluso argollas para unión de postes.</t>
  </si>
  <si>
    <t xml:space="preserve">mt50spv025</t>
  </si>
  <si>
    <t xml:space="preserve">Ud</t>
  </si>
  <si>
    <t xml:space="preserve">Base prefabricada de hormigón, de 65x24x12 cm, con 8 orificios, reforzada con varillas de acero, para soporte de valla trasladable.</t>
  </si>
  <si>
    <t xml:space="preserve">mt07ala111ba</t>
  </si>
  <si>
    <t xml:space="preserve">m</t>
  </si>
  <si>
    <t xml:space="preserve">Pletina de acero laminado UNE-EN 10025 S275JR, en perfil plano laminado en caliente, de 20x4 mm, para aplicaciones estructurales.</t>
  </si>
  <si>
    <t xml:space="preserve">mt26aaa023a</t>
  </si>
  <si>
    <t xml:space="preserve">Ud</t>
  </si>
  <si>
    <t xml:space="preserve">Anclaje mecánico con taco de expansión de acero galvanizado, tuerca y arandela.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</si>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</sst>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1.74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0.6</v>
      </c>
      <c r="H10" s="11"/>
      <c r="I10" s="12">
        <v>44.28</v>
      </c>
      <c r="J10" s="12">
        <f ca="1">ROUND(INDIRECT(ADDRESS(ROW()+(0), COLUMN()+(-3), 1))*INDIRECT(ADDRESS(ROW()+(0), COLUMN()+(-1), 1)), 2)</f>
        <v>26.57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0.6</v>
      </c>
      <c r="H11" s="11"/>
      <c r="I11" s="12">
        <v>6.91</v>
      </c>
      <c r="J11" s="12">
        <f ca="1">ROUND(INDIRECT(ADDRESS(ROW()+(0), COLUMN()+(-3), 1))*INDIRECT(ADDRESS(ROW()+(0), COLUMN()+(-1), 1)), 2)</f>
        <v>4.15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0.72</v>
      </c>
      <c r="H12" s="11"/>
      <c r="I12" s="12">
        <v>1.58</v>
      </c>
      <c r="J12" s="12">
        <f ca="1">ROUND(INDIRECT(ADDRESS(ROW()+(0), COLUMN()+(-3), 1))*INDIRECT(ADDRESS(ROW()+(0), COLUMN()+(-1), 1)), 2)</f>
        <v>1.14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1.44</v>
      </c>
      <c r="H13" s="13"/>
      <c r="I13" s="14">
        <v>1.47</v>
      </c>
      <c r="J13" s="14">
        <f ca="1">ROUND(INDIRECT(ADDRESS(ROW()+(0), COLUMN()+(-3), 1))*INDIRECT(ADDRESS(ROW()+(0), COLUMN()+(-1), 1)), 2)</f>
        <v>2.12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33.98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0.116</v>
      </c>
      <c r="H16" s="11"/>
      <c r="I16" s="12">
        <v>22.53</v>
      </c>
      <c r="J16" s="12">
        <f ca="1">ROUND(INDIRECT(ADDRESS(ROW()+(0), COLUMN()+(-3), 1))*INDIRECT(ADDRESS(ROW()+(0), COLUMN()+(-1), 1)), 2)</f>
        <v>2.61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0.232</v>
      </c>
      <c r="H17" s="13"/>
      <c r="I17" s="14">
        <v>21.19</v>
      </c>
      <c r="J17" s="14">
        <f ca="1">ROUND(INDIRECT(ADDRESS(ROW()+(0), COLUMN()+(-3), 1))*INDIRECT(ADDRESS(ROW()+(0), COLUMN()+(-1), 1)), 2)</f>
        <v>4.92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7.53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41.51</v>
      </c>
      <c r="J20" s="14">
        <f ca="1">ROUND(INDIRECT(ADDRESS(ROW()+(0), COLUMN()+(-3), 1))*INDIRECT(ADDRESS(ROW()+(0), COLUMN()+(-1), 1))/100, 2)</f>
        <v>0.83</v>
      </c>
    </row>
    <row r="21" spans="1:10" ht="13.50" thickBot="1" customHeight="1">
      <c r="A21" s="8"/>
      <c r="B21" s="8"/>
      <c r="C21" s="8"/>
      <c r="D21" s="8"/>
      <c r="E21" s="8"/>
      <c r="F21" s="8"/>
      <c r="G21" s="21" t="s">
        <v>36</v>
      </c>
      <c r="H21" s="21"/>
      <c r="I21" s="21"/>
      <c r="J21" s="22">
        <f ca="1">ROUND(SUM(INDIRECT(ADDRESS(ROW()+(-1), COLUMN()+(0), 1)),INDIRECT(ADDRESS(ROW()+(-3), COLUMN()+(0), 1)),INDIRECT(ADDRESS(ROW()+(-7), COLUMN()+(0), 1))), 2)</f>
        <v>42.34</v>
      </c>
    </row>
    <row r="24" spans="1:10" ht="13.50" thickBot="1" customHeight="1">
      <c r="A24" s="23" t="s">
        <v>37</v>
      </c>
      <c r="B24" s="23"/>
      <c r="C24" s="23"/>
      <c r="D24" s="23"/>
      <c r="E24" s="23"/>
      <c r="F24" s="23" t="s">
        <v>38</v>
      </c>
      <c r="G24" s="23"/>
      <c r="H24" s="23" t="s">
        <v>39</v>
      </c>
      <c r="I24" s="23"/>
      <c r="J24" s="23" t="s">
        <v>40</v>
      </c>
    </row>
    <row r="25" spans="1:10" ht="13.50" thickBot="1" customHeight="1">
      <c r="A25" s="24" t="s">
        <v>41</v>
      </c>
      <c r="B25" s="24"/>
      <c r="C25" s="24"/>
      <c r="D25" s="24"/>
      <c r="E25" s="24"/>
      <c r="F25" s="25">
        <v>192005</v>
      </c>
      <c r="G25" s="25"/>
      <c r="H25" s="25">
        <v>192006</v>
      </c>
      <c r="I25" s="25"/>
      <c r="J25" s="25" t="s">
        <v>42</v>
      </c>
    </row>
    <row r="26" spans="1:10" ht="24.00" thickBot="1" customHeight="1">
      <c r="A26" s="26" t="s">
        <v>43</v>
      </c>
      <c r="B26" s="26"/>
      <c r="C26" s="26"/>
      <c r="D26" s="26"/>
      <c r="E26" s="26"/>
      <c r="F26" s="27"/>
      <c r="G26" s="27"/>
      <c r="H26" s="27"/>
      <c r="I26" s="27"/>
      <c r="J26" s="27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