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<sst xmlns="http://schemas.openxmlformats.org/spreadsheetml/2006/main" count="61" uniqueCount="61">
  <si>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</si>
  <si>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ANV015</t>
  </si>
  <si>
    <t xml:space="preserve">m²</t>
  </si>
  <si>
    <t xml:space="preserve">Solera ventilada de hormigón, para grandes alturas.</t>
  </si>
  <si>
    <r>
      <rPr>
        <sz val="8.25"/>
        <color rgb="FF000000"/>
        <rFont val="Arial"/>
        <family val="2"/>
      </rPr>
      <t xml:space="preserve">Solera ventilada de hormigón armado, para grandes alturas, de 100+4 cm de canto, sobre encofrado perdido de piezas de polipropileno reciclado, apoyado sobre tubos de PVC de 125 mm de diámetro y 85 cm de altura, fijados a una matriz base, realizada con hormigón HA-25/B/12/XC2 fabricado en central, y malla electrosoldada ME 15x15 Ø 6-6 B 500 T 6x2,20 UNE-EN 10080 como armadura de reparto, colocada sobre separadores homologados en capa de compresión de 4 cm de espesor; apoyado todo ello sobre base de hormigón de limpieza. El precio no incluye la capa de hormigón de limpieza.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</si>
  <si>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</si>
  <si>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</si>
  <si>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</si>
  <si>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</si>
  <si>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</si>
  <si>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</si>
  <si>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</si>
  <si>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mt07cid030a</t>
  </si>
  <si>
    <t xml:space="preserve">m²</t>
  </si>
  <si>
    <t xml:space="preserve">Encofrado perdido de piezas de polipropileno reciclado, de 58x58x15 cm, para disponer sobre tubos de PVC, sobre una matriz base, para soleras ventiladas de gran altura.</t>
  </si>
  <si>
    <t xml:space="preserve">mt36tit010ha</t>
  </si>
  <si>
    <t xml:space="preserve">m</t>
  </si>
  <si>
    <t xml:space="preserve">Tubo de PVC, serie B, de 125 mm de diámetro y 3,2 mm de espesor, según UNE-EN 1329-1.</t>
  </si>
  <si>
    <t xml:space="preserve">mt07ame010g</t>
  </si>
  <si>
    <t xml:space="preserve">m²</t>
  </si>
  <si>
    <t xml:space="preserve">Malla electrosoldada ME 15x15 Ø 6-6 B 500 T 6x2,20 UNE-EN 10080.</t>
  </si>
  <si>
    <t xml:space="preserve">mt08var050</t>
  </si>
  <si>
    <t xml:space="preserve">kg</t>
  </si>
  <si>
    <t xml:space="preserve">Alambre galvanizado para atar, de 1,30 mm de diámetro.</t>
  </si>
  <si>
    <t xml:space="preserve">mt10haf010ctmm</t>
  </si>
  <si>
    <t xml:space="preserve">m³</t>
  </si>
  <si>
    <t xml:space="preserve">Hormigón HA-25/B/12/XC2, fabricado en central.</t>
  </si>
  <si>
    <t xml:space="preserve">mt07aco020m</t>
  </si>
  <si>
    <t xml:space="preserve">Ud</t>
  </si>
  <si>
    <t xml:space="preserve">Separador homologado para malla electrosoldada.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</si>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</sst>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68" customWidth="1"/>
    <col min="4" max="4" width="7.65" customWidth="1"/>
    <col min="5" max="5" width="67.66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21.29</v>
      </c>
      <c r="H10" s="12">
        <f ca="1">ROUND(INDIRECT(ADDRESS(ROW()+(0), COLUMN()+(-2), 1))*INDIRECT(ADDRESS(ROW()+(0), COLUMN()+(-1), 1)), 2)</f>
        <v>22.35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2.55</v>
      </c>
      <c r="G11" s="12">
        <v>5.59</v>
      </c>
      <c r="H11" s="12">
        <f ca="1">ROUND(INDIRECT(ADDRESS(ROW()+(0), COLUMN()+(-2), 1))*INDIRECT(ADDRESS(ROW()+(0), COLUMN()+(-1), 1)), 2)</f>
        <v>14.25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1.1</v>
      </c>
      <c r="G12" s="12">
        <v>4.7</v>
      </c>
      <c r="H12" s="12">
        <f ca="1">ROUND(INDIRECT(ADDRESS(ROW()+(0), COLUMN()+(-2), 1))*INDIRECT(ADDRESS(ROW()+(0), COLUMN()+(-1), 1)), 2)</f>
        <v>5.17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0.018</v>
      </c>
      <c r="G13" s="12">
        <v>1.5</v>
      </c>
      <c r="H13" s="12">
        <f ca="1">ROUND(INDIRECT(ADDRESS(ROW()+(0), COLUMN()+(-2), 1))*INDIRECT(ADDRESS(ROW()+(0), COLUMN()+(-1), 1)), 2)</f>
        <v>0.03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0.095</v>
      </c>
      <c r="G14" s="12">
        <v>90.2</v>
      </c>
      <c r="H14" s="12">
        <f ca="1">ROUND(INDIRECT(ADDRESS(ROW()+(0), COLUMN()+(-2), 1))*INDIRECT(ADDRESS(ROW()+(0), COLUMN()+(-1), 1)), 2)</f>
        <v>8.57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1</v>
      </c>
      <c r="G15" s="14">
        <v>0.09</v>
      </c>
      <c r="H15" s="14">
        <f ca="1">ROUND(INDIRECT(ADDRESS(ROW()+(0), COLUMN()+(-2), 1))*INDIRECT(ADDRESS(ROW()+(0), COLUMN()+(-1), 1)), 2)</f>
        <v>0.09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50.46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0.095</v>
      </c>
      <c r="G18" s="14">
        <v>5.23</v>
      </c>
      <c r="H18" s="14">
        <f ca="1">ROUND(INDIRECT(ADDRESS(ROW()+(0), COLUMN()+(-2), 1))*INDIRECT(ADDRESS(ROW()+(0), COLUMN()+(-1), 1)), 2)</f>
        <v>0.5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0.03</v>
      </c>
      <c r="G21" s="12">
        <v>23.46</v>
      </c>
      <c r="H21" s="12">
        <f ca="1">ROUND(INDIRECT(ADDRESS(ROW()+(0), COLUMN()+(-2), 1))*INDIRECT(ADDRESS(ROW()+(0), COLUMN()+(-1), 1)), 2)</f>
        <v>0.7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0.03</v>
      </c>
      <c r="G22" s="12">
        <v>22.67</v>
      </c>
      <c r="H22" s="12">
        <f ca="1">ROUND(INDIRECT(ADDRESS(ROW()+(0), COLUMN()+(-2), 1))*INDIRECT(ADDRESS(ROW()+(0), COLUMN()+(-1), 1)), 2)</f>
        <v>0.68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0.029</v>
      </c>
      <c r="G23" s="12">
        <v>23.46</v>
      </c>
      <c r="H23" s="12">
        <f ca="1">ROUND(INDIRECT(ADDRESS(ROW()+(0), COLUMN()+(-2), 1))*INDIRECT(ADDRESS(ROW()+(0), COLUMN()+(-1), 1)), 2)</f>
        <v>0.68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0.029</v>
      </c>
      <c r="G24" s="12">
        <v>22.67</v>
      </c>
      <c r="H24" s="12">
        <f ca="1">ROUND(INDIRECT(ADDRESS(ROW()+(0), COLUMN()+(-2), 1))*INDIRECT(ADDRESS(ROW()+(0), COLUMN()+(-1), 1)), 2)</f>
        <v>0.66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0.022</v>
      </c>
      <c r="G25" s="12">
        <v>23.46</v>
      </c>
      <c r="H25" s="12">
        <f ca="1">ROUND(INDIRECT(ADDRESS(ROW()+(0), COLUMN()+(-2), 1))*INDIRECT(ADDRESS(ROW()+(0), COLUMN()+(-1), 1)), 2)</f>
        <v>0.52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3">
        <v>0.101</v>
      </c>
      <c r="G26" s="14">
        <v>22.67</v>
      </c>
      <c r="H26" s="14">
        <f ca="1">ROUND(INDIRECT(ADDRESS(ROW()+(0), COLUMN()+(-2), 1))*INDIRECT(ADDRESS(ROW()+(0), COLUMN()+(-1), 1)), 2)</f>
        <v>2.29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5.53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19"/>
      <c r="D29" s="20" t="s">
        <v>57</v>
      </c>
      <c r="E29" s="19" t="s">
        <v>58</v>
      </c>
      <c r="F29" s="13">
        <v>2</v>
      </c>
      <c r="G29" s="14">
        <f ca="1">ROUND(SUM(INDIRECT(ADDRESS(ROW()+(-2), COLUMN()+(1), 1)),INDIRECT(ADDRESS(ROW()+(-10), COLUMN()+(1), 1)),INDIRECT(ADDRESS(ROW()+(-13), COLUMN()+(1), 1))), 2)</f>
        <v>56.49</v>
      </c>
      <c r="H29" s="14">
        <f ca="1">ROUND(INDIRECT(ADDRESS(ROW()+(0), COLUMN()+(-2), 1))*INDIRECT(ADDRESS(ROW()+(0), COLUMN()+(-1), 1))/100, 2)</f>
        <v>1.13</v>
      </c>
    </row>
    <row r="30" spans="1:8" ht="13.50" thickBot="1" customHeight="1">
      <c r="A30" s="21" t="s">
        <v>59</v>
      </c>
      <c r="B30" s="21"/>
      <c r="C30" s="21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1)),INDIRECT(ADDRESS(ROW()+(-11), COLUMN()+(0), 1)),INDIRECT(ADDRESS(ROW()+(-14), COLUMN()+(0), 1))), 2)</f>
        <v>57.62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  <mergeCell ref="A20:C20"/>
    <mergeCell ref="E20:F20"/>
    <mergeCell ref="A21:C21"/>
    <mergeCell ref="A22:C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