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<sst xmlns="http://schemas.openxmlformats.org/spreadsheetml/2006/main" count="46" uniqueCount="46">
  <si>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</si>
  <si>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ASA011</t>
  </si>
  <si>
    <t xml:space="preserve">Ud</t>
  </si>
  <si>
    <t xml:space="preserve">Arqueta de hormigón en masa "in situ".</t>
  </si>
  <si>
    <r>
      <rPr>
        <sz val="8.25"/>
        <color rgb="FF000000"/>
        <rFont val="Arial"/>
        <family val="2"/>
      </rPr>
      <t xml:space="preserve">Arqueta sifónica enterrada, de hormigón en masa "in situ" HM-30/B/20/X0+XA2, de dimensiones interiores 60x60x60 cm, sobre solera de hormigón en masa de 15 cm de espesor, con sifón formado por un codo de 87°30' de PVC largo, cerrada superiormente con marco y tapa de fundición clase B-125 según UNE-EN 124; previa excavación con medios mecánicos y posterior relleno del trasdós con material granular. Incluso molde reutilizable de chapa metálica amortizable en 20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</si>
  <si>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</si>
  <si>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</si>
  <si>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</si>
  <si>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</si>
  <si>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</si>
  <si>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</si>
  <si>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</si>
  <si>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mt10hmf010rRb</t>
  </si>
  <si>
    <t xml:space="preserve">m³</t>
  </si>
  <si>
    <t xml:space="preserve">Hormigón HM-30/B/20/X0+XA2, fabricado en central, con cemento SR.</t>
  </si>
  <si>
    <t xml:space="preserve">mt11ppl030a</t>
  </si>
  <si>
    <t xml:space="preserve">Ud</t>
  </si>
  <si>
    <t xml:space="preserve">Codo 87°30' de PVC liso, D=125 mm.</t>
  </si>
  <si>
    <t xml:space="preserve">mt08epr030c</t>
  </si>
  <si>
    <t xml:space="preserve">Ud</t>
  </si>
  <si>
    <t xml:space="preserve">Molde reutilizable para formación de arquetas de sección cuadrada de 60x60x60 cm, de chapa metálica, incluso accesorios de montaje.</t>
  </si>
  <si>
    <t xml:space="preserve">mt11tfa010c</t>
  </si>
  <si>
    <t xml:space="preserve">Ud</t>
  </si>
  <si>
    <t xml:space="preserve">Marco y tapa de fundición, 60x60 cm, para arqueta registrable, clase B-125 según UNE-EN 124.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</si>
  <si>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</si>
  <si>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</si>
  <si>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</si>
  <si>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</si>
  <si>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Equipo y maquinaria</t>
  </si>
  <si>
    <t xml:space="preserve">mq01ret020b</t>
  </si>
  <si>
    <t xml:space="preserve">h</t>
  </si>
  <si>
    <t xml:space="preserve">Retrocargadora sobre neumáticos, de 70 kW.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</si>
  <si>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</si>
  <si>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</si>
  <si>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</si>
  <si>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</si>
  <si>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</si>
  <si>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</si>
  <si>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</si>
  <si>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</si>
  <si>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</si>
  <si>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</si>
  <si>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</si>
  <si>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</si>
  <si>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9,28€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</si>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</sst>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48" customWidth="1"/>
    <col min="4" max="4" width="68.68" customWidth="1"/>
    <col min="5" max="5" width="16.15" customWidth="1"/>
    <col min="6" max="6" width="12.75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0.329</v>
      </c>
      <c r="F10" s="12">
        <v>115.86</v>
      </c>
      <c r="G10" s="12">
        <f ca="1">ROUND(INDIRECT(ADDRESS(ROW()+(0), COLUMN()+(-2), 1))*INDIRECT(ADDRESS(ROW()+(0), COLUMN()+(-1), 1)), 2)</f>
        <v>38.12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8.21</v>
      </c>
      <c r="G11" s="12">
        <f ca="1">ROUND(INDIRECT(ADDRESS(ROW()+(0), COLUMN()+(-2), 1))*INDIRECT(ADDRESS(ROW()+(0), COLUMN()+(-1), 1)), 2)</f>
        <v>8.21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0.05</v>
      </c>
      <c r="F12" s="12">
        <v>368.07</v>
      </c>
      <c r="G12" s="12">
        <f ca="1">ROUND(INDIRECT(ADDRESS(ROW()+(0), COLUMN()+(-2), 1))*INDIRECT(ADDRESS(ROW()+(0), COLUMN()+(-1), 1)), 2)</f>
        <v>18.4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55.66</v>
      </c>
      <c r="G13" s="12">
        <f ca="1">ROUND(INDIRECT(ADDRESS(ROW()+(0), COLUMN()+(-2), 1))*INDIRECT(ADDRESS(ROW()+(0), COLUMN()+(-1), 1)), 2)</f>
        <v>55.66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0.581</v>
      </c>
      <c r="F14" s="14">
        <v>11.5</v>
      </c>
      <c r="G14" s="14">
        <f ca="1">ROUND(INDIRECT(ADDRESS(ROW()+(0), COLUMN()+(-2), 1))*INDIRECT(ADDRESS(ROW()+(0), COLUMN()+(-1), 1)), 2)</f>
        <v>6.68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127.07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0.095</v>
      </c>
      <c r="F17" s="14">
        <v>40.9</v>
      </c>
      <c r="G17" s="14">
        <f ca="1">ROUND(INDIRECT(ADDRESS(ROW()+(0), COLUMN()+(-2), 1))*INDIRECT(ADDRESS(ROW()+(0), COLUMN()+(-1), 1)), 2)</f>
        <v>3.89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3.89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1.325</v>
      </c>
      <c r="F20" s="12">
        <v>22.53</v>
      </c>
      <c r="G20" s="12">
        <f ca="1">ROUND(INDIRECT(ADDRESS(ROW()+(0), COLUMN()+(-2), 1))*INDIRECT(ADDRESS(ROW()+(0), COLUMN()+(-1), 1)), 2)</f>
        <v>29.85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1</v>
      </c>
      <c r="F21" s="14">
        <v>21.19</v>
      </c>
      <c r="G21" s="14">
        <f ca="1">ROUND(INDIRECT(ADDRESS(ROW()+(0), COLUMN()+(-2), 1))*INDIRECT(ADDRESS(ROW()+(0), COLUMN()+(-1), 1)), 2)</f>
        <v>21.19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1))), 2)</f>
        <v>51.04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1)),INDIRECT(ADDRESS(ROW()+(-6), COLUMN()+(1), 1)),INDIRECT(ADDRESS(ROW()+(-9), COLUMN()+(1), 1))), 2)</f>
        <v>182</v>
      </c>
      <c r="G24" s="14">
        <f ca="1">ROUND(INDIRECT(ADDRESS(ROW()+(0), COLUMN()+(-2), 1))*INDIRECT(ADDRESS(ROW()+(0), COLUMN()+(-1), 1))/100, 2)</f>
        <v>3.64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185.64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