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<sst xmlns="http://schemas.openxmlformats.org/spreadsheetml/2006/main" count="53" uniqueCount="53">
  <si>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</si>
  <si>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CPM020</t>
  </si>
  <si>
    <t xml:space="preserve">m</t>
  </si>
  <si>
    <t xml:space="preserve">Micropilote con armadura de perfil tubular de acero "PANTALLAX".</t>
  </si>
  <si>
    <r>
      <rPr>
        <sz val="8.25"/>
        <color rgb="FF000000"/>
        <rFont val="Arial"/>
        <family val="2"/>
      </rPr>
      <t xml:space="preserve">Micropilote "PANTALLAX", de hasta 15 m de longitud y 114,3 mm de diámetro nominal, compuesto de perfil tubular con rosca, de acero EN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(IU); para cimentación,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</si>
  <si>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</si>
  <si>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</si>
  <si>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</si>
  <si>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</si>
  <si>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</si>
  <si>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</si>
  <si>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</si>
  <si>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mt07mpi020fa</t>
  </si>
  <si>
    <t xml:space="preserve">m</t>
  </si>
  <si>
    <t xml:space="preserve">Perfil tubular con rosca, para armar micropilotes "PANTALLAX", de 60,3 mm de diámetro exterior y 5,5 mm de espesor, de acero EN ISO 11960 N-80, con límite elástico 562 N/mm² y carga de rotura 690 N/mm².</t>
  </si>
  <si>
    <t xml:space="preserve">mt08cem010c</t>
  </si>
  <si>
    <t xml:space="preserve">kg</t>
  </si>
  <si>
    <t xml:space="preserve">Cemento Portland CEM I 42,5 N, en sacos, según UNE-EN 197-1.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</si>
  <si>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</si>
  <si>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</si>
  <si>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</si>
  <si>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</si>
  <si>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</si>
  <si>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</si>
  <si>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</si>
  <si>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</si>
  <si>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</si>
  <si>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</si>
  <si>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</si>
  <si>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</si>
  <si>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</si>
  <si>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</si>
  <si>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</si>
  <si>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</si>
  <si>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</si>
  <si>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</si>
  <si>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</si>
  <si>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</si>
  <si>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</si>
  <si>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</si>
  <si>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</si>
  <si>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</si>
  <si>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</si>
  <si>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</si>
  <si>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</si>
  <si>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</si>
  <si>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</si>
  <si>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</si>
  <si>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</si>
  <si>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Cemento. Parte 1: Composición, especificaciones y criterios de conformidad de los cementos comunes.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</si>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</sst>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1.53" customWidth="1"/>
    <col min="4" max="4" width="6.12" customWidth="1"/>
    <col min="5" max="5" width="70.21" customWidth="1"/>
    <col min="6" max="6" width="1.87" customWidth="1"/>
    <col min="7" max="7" width="12.75" customWidth="1"/>
    <col min="8" max="8" width="1.53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1"/>
      <c r="H10" s="11"/>
      <c r="I10" s="12">
        <v>14.85</v>
      </c>
      <c r="J10" s="12">
        <f ca="1">ROUND(INDIRECT(ADDRESS(ROW()+(0), COLUMN()+(-4), 1))*INDIRECT(ADDRESS(ROW()+(0), COLUMN()+(-1), 1)), 2)</f>
        <v>15.15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1"/>
      <c r="H11" s="11"/>
      <c r="I11" s="12">
        <v>0.11</v>
      </c>
      <c r="J11" s="12">
        <f ca="1">ROUND(INDIRECT(ADDRESS(ROW()+(0), COLUMN()+(-4), 1))*INDIRECT(ADDRESS(ROW()+(0), COLUMN()+(-1), 1)), 2)</f>
        <v>2.75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3"/>
      <c r="H12" s="13"/>
      <c r="I12" s="14">
        <v>1.5</v>
      </c>
      <c r="J12" s="14">
        <f ca="1">ROUND(INDIRECT(ADDRESS(ROW()+(0), COLUMN()+(-4), 1))*INDIRECT(ADDRESS(ROW()+(0), COLUMN()+(-1), 1)), 2)</f>
        <v>0.02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17.92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0.156</v>
      </c>
      <c r="G15" s="13"/>
      <c r="H15" s="13"/>
      <c r="I15" s="14">
        <v>236.32</v>
      </c>
      <c r="J15" s="14">
        <f ca="1">ROUND(INDIRECT(ADDRESS(ROW()+(0), COLUMN()+(-4), 1))*INDIRECT(ADDRESS(ROW()+(0), COLUMN()+(-1), 1)), 2)</f>
        <v>36.87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36.87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0.356</v>
      </c>
      <c r="G18" s="11"/>
      <c r="H18" s="11"/>
      <c r="I18" s="12">
        <v>23.46</v>
      </c>
      <c r="J18" s="12">
        <f ca="1">ROUND(INDIRECT(ADDRESS(ROW()+(0), COLUMN()+(-4), 1))*INDIRECT(ADDRESS(ROW()+(0), COLUMN()+(-1), 1)), 2)</f>
        <v>8.35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0.356</v>
      </c>
      <c r="G19" s="11"/>
      <c r="H19" s="11"/>
      <c r="I19" s="12">
        <v>22.67</v>
      </c>
      <c r="J19" s="12">
        <f ca="1">ROUND(INDIRECT(ADDRESS(ROW()+(0), COLUMN()+(-4), 1))*INDIRECT(ADDRESS(ROW()+(0), COLUMN()+(-1), 1)), 2)</f>
        <v>8.07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0.178</v>
      </c>
      <c r="G20" s="13"/>
      <c r="H20" s="13"/>
      <c r="I20" s="14">
        <v>21.19</v>
      </c>
      <c r="J20" s="14">
        <f ca="1">ROUND(INDIRECT(ADDRESS(ROW()+(0), COLUMN()+(-4), 1))*INDIRECT(ADDRESS(ROW()+(0), COLUMN()+(-1), 1)), 2)</f>
        <v>3.77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1)),INDIRECT(ADDRESS(ROW()+(-3), COLUMN()+(0), 1))), 2)</f>
        <v>20.19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COLUMN()+(1), 1)),INDIRECT(ADDRESS(ROW()+(-7), COLUMN()+(1), 1)),INDIRECT(ADDRESS(ROW()+(-10), COLUMN()+(1), 1))), 2)</f>
        <v>74.98</v>
      </c>
      <c r="J23" s="14">
        <f ca="1">ROUND(INDIRECT(ADDRESS(ROW()+(0), COLUMN()+(-4), 1))*INDIRECT(ADDRESS(ROW()+(0), COLUMN()+(-1), 1))/100, 2)</f>
        <v>1.5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1)),INDIRECT(ADDRESS(ROW()+(-8), COLUMN()+(0), 1)),INDIRECT(ADDRESS(ROW()+(-11), COLUMN()+(0), 1))), 2)</f>
        <v>76.48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172012</v>
      </c>
      <c r="H28" s="29">
        <v>172013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