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<sst xmlns="http://schemas.openxmlformats.org/spreadsheetml/2006/main" count="40" uniqueCount="40">
  <si>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</si>
  <si>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CPM030</t>
  </si>
  <si>
    <t xml:space="preserve">m</t>
  </si>
  <si>
    <t xml:space="preserve">Micropilote con armadura de perfil tubular de acero "PIRESA".</t>
  </si>
  <si>
    <r>
      <rPr>
        <sz val="8.25"/>
        <color rgb="FF000000"/>
        <rFont val="Arial"/>
        <family val="2"/>
      </rPr>
      <t xml:space="preserve">Micropilote "PIRESA", de hasta 15 m de longitud, 150 mm de diámetro nominal y 34,91 t de tope estructural, compuesto de perfil tubular con rosca, de acero UNE-EN 10210-1 S550, con límite elástico 550 N/mm², de 60,3 mm de diámetro exterior y 5,5 mm de espesor, hormigonado con lechada de cemento CEM I 42,5 N UNE-EN 197-1; para cimentación en terrenos naturales, secos y estables, y carga manual a camión o contenedor de los restos de material de relleno y otros desperdicios producidos durante los trabajos. El precio incluye el desplazamiento a la obra del personal especializado y el traslado del equipo entre diferentes emplazamientos dentro de la misma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</si>
  <si>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</si>
  <si>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</si>
  <si>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</si>
  <si>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</si>
  <si>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</si>
  <si>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</si>
  <si>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</si>
  <si>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mt07mpp010a</t>
  </si>
  <si>
    <t xml:space="preserve">m</t>
  </si>
  <si>
    <t xml:space="preserve">Perfil tubular con rosca, para armar micropilotes "PIRESA", de 60,3 mm de diámetro exterior y 5,5 mm de espesor, de acero EN ISO 11960 S550, con límite elástico 550 N/mm² y carga de rotura 690 N/mm².</t>
  </si>
  <si>
    <t xml:space="preserve">mt09lex010a</t>
  </si>
  <si>
    <t xml:space="preserve">m³</t>
  </si>
  <si>
    <t xml:space="preserve">Lechada de cemento CEM I 42,5 N UNE-EN 197-1, confeccionada en obra, con una relación agua/cemento de 0,4, para inyección en entubación.</t>
  </si>
  <si>
    <t xml:space="preserve">Subtotal materiales:</t>
  </si>
  <si>
    <t xml:space="preserve">Equipo y maquinaria</t>
  </si>
  <si>
    <t xml:space="preserve">mq03pva020</t>
  </si>
  <si>
    <t xml:space="preserve">h</t>
  </si>
  <si>
    <t xml:space="preserve">Equipo para inyecciones profundas, con bomba de baja presión y carro de perforación.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</si>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</sst>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1.53" customWidth="1"/>
    <col min="4" max="4" width="6.12" customWidth="1"/>
    <col min="5" max="5" width="70.21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15.84</v>
      </c>
      <c r="H10" s="12">
        <f ca="1">ROUND(INDIRECT(ADDRESS(ROW()+(0), COLUMN()+(-2), 1))*INDIRECT(ADDRESS(ROW()+(0), COLUMN()+(-1), 1)), 2)</f>
        <v>16.16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0.018</v>
      </c>
      <c r="G11" s="14">
        <v>109.97</v>
      </c>
      <c r="H11" s="14">
        <f ca="1">ROUND(INDIRECT(ADDRESS(ROW()+(0), COLUMN()+(-2), 1))*INDIRECT(ADDRESS(ROW()+(0), COLUMN()+(-1), 1)), 2)</f>
        <v>1.98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0.156</v>
      </c>
      <c r="G14" s="14">
        <v>236.32</v>
      </c>
      <c r="H14" s="14">
        <f ca="1">ROUND(INDIRECT(ADDRESS(ROW()+(0), COLUMN()+(-2), 1))*INDIRECT(ADDRESS(ROW()+(0), COLUMN()+(-1), 1)), 2)</f>
        <v>36.87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36.87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0.356</v>
      </c>
      <c r="G17" s="12">
        <v>23.46</v>
      </c>
      <c r="H17" s="12">
        <f ca="1">ROUND(INDIRECT(ADDRESS(ROW()+(0), COLUMN()+(-2), 1))*INDIRECT(ADDRESS(ROW()+(0), COLUMN()+(-1), 1)), 2)</f>
        <v>8.35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0.356</v>
      </c>
      <c r="G18" s="12">
        <v>22.67</v>
      </c>
      <c r="H18" s="12">
        <f ca="1">ROUND(INDIRECT(ADDRESS(ROW()+(0), COLUMN()+(-2), 1))*INDIRECT(ADDRESS(ROW()+(0), COLUMN()+(-1), 1)), 2)</f>
        <v>8.07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0.178</v>
      </c>
      <c r="G19" s="14">
        <v>21.19</v>
      </c>
      <c r="H19" s="14">
        <f ca="1">ROUND(INDIRECT(ADDRESS(ROW()+(0), COLUMN()+(-2), 1))*INDIRECT(ADDRESS(ROW()+(0), COLUMN()+(-1), 1)), 2)</f>
        <v>3.77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1))), 2)</f>
        <v>20.19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1)),INDIRECT(ADDRESS(ROW()+(-7), COLUMN()+(1), 1)),INDIRECT(ADDRESS(ROW()+(-10), COLUMN()+(1), 1))), 2)</f>
        <v>75.2</v>
      </c>
      <c r="H22" s="14">
        <f ca="1">ROUND(INDIRECT(ADDRESS(ROW()+(0), COLUMN()+(-2), 1))*INDIRECT(ADDRESS(ROW()+(0), COLUMN()+(-1), 1))/100, 2)</f>
        <v>1.5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1)),INDIRECT(ADDRESS(ROW()+(-8), COLUMN()+(0), 1)),INDIRECT(ADDRESS(ROW()+(-11), COLUMN()+(0), 1))), 2)</f>
        <v>76.7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