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<sst xmlns="http://schemas.openxmlformats.org/spreadsheetml/2006/main" count="53" uniqueCount="53">
  <si>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</si>
  <si>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CZX030</t>
  </si>
  <si>
    <t xml:space="preserve">m³</t>
  </si>
  <si>
    <t xml:space="preserve">Retacado con mortero expansivo, en recalce de cimentación.</t>
  </si>
  <si>
    <r>
      <rPr>
        <sz val="8.25"/>
        <color rgb="FF000000"/>
        <rFont val="Arial"/>
        <family val="2"/>
      </rPr>
      <t xml:space="preserve">Retacado mediante inyección de mortero expansivo, sin retracción, de alta resistencia inicial, hasta colmatar el espacio resultante entre la cimentación existente y la nueva cimentación, así como las oquedades que pudieran quedar tras finalizar la fase de hormigonado durante los trabajos de recalce de cimiento, realizados por bataches en fases sucesivas. Incluso pasta de yeso y masilla para el sellado del espacio entre la cimentación y el recalce.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</si>
  <si>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</si>
  <si>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</si>
  <si>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</si>
  <si>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</si>
  <si>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</si>
  <si>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</si>
  <si>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</si>
  <si>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mt09rec020</t>
  </si>
  <si>
    <t xml:space="preserve">kg</t>
  </si>
  <si>
    <t xml:space="preserve">Mortero fluido a base de cemento, ligeramente expansivo (3% del volumen), para espesores comprendidos entre 10 y 30 mm, con 95 MPa de resistencia a flexotracción y 10 MPa de resistencia a compresión a 28 días, para retacados en recalces de cimentación.</t>
  </si>
  <si>
    <t xml:space="preserve">mt09pye010b</t>
  </si>
  <si>
    <t xml:space="preserve">m³</t>
  </si>
  <si>
    <t xml:space="preserve">Pasta de yeso de construcción B1, según UNE-EN 13279-1.</t>
  </si>
  <si>
    <t xml:space="preserve">mt09rec030</t>
  </si>
  <si>
    <t xml:space="preserve">kg</t>
  </si>
  <si>
    <t xml:space="preserve">Masilla de sellado, de resina epoxi.</t>
  </si>
  <si>
    <t xml:space="preserve">Subtotal materiales:</t>
  </si>
  <si>
    <t xml:space="preserve">Equipo y maquinaria</t>
  </si>
  <si>
    <t xml:space="preserve">mq06eim010</t>
  </si>
  <si>
    <t xml:space="preserve">h</t>
  </si>
  <si>
    <t xml:space="preserve">Equipo de inyección manual de morteros fluidos y resinas.</t>
  </si>
  <si>
    <t xml:space="preserve">mq06eim020</t>
  </si>
  <si>
    <t xml:space="preserve">Ud</t>
  </si>
  <si>
    <t xml:space="preserve">Boquilla de inyección para equipo de inyección manual de morteros fluidos y resinas.</t>
  </si>
  <si>
    <t xml:space="preserve">Subtotal equipo y maquinaria:</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</si>
  <si>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</si>
  <si>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</si>
  <si>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</si>
  <si>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</si>
  <si>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</si>
  <si>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</si>
  <si>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</si>
  <si>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</si>
  <si>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</si>
  <si>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</si>
  <si>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</si>
  <si>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t xml:space="preserve">Coste de mantenimiento decenal: 27,68€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</si>
  <si>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</si>
  <si>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</si>
  <si>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</si>
  <si>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</si>
  <si>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</si>
  <si>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13279-1:2008</t>
  </si>
  <si>
    <t xml:space="preserve">3/4</t>
  </si>
  <si>
    <t xml:space="preserve">Yesos de construcción y conglomerantes a base de yeso para la construcción. Parte 1: Definiciones y especificaciones.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</si>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</sst>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68.00" customWidth="1"/>
    <col min="6" max="6" width="4.42" customWidth="1"/>
    <col min="7" max="7" width="11.73" customWidth="1"/>
    <col min="8" max="8" width="1.02" customWidth="1"/>
    <col min="9" max="9" width="11.73" customWidth="1"/>
    <col min="10" max="10" width="2.55"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t="s">
        <v>9</v>
      </c>
      <c r="I8" s="7"/>
      <c r="J8" s="7" t="s">
        <v>10</v>
      </c>
      <c r="K8" s="7"/>
    </row>
    <row r="9" spans="1:11" ht="13.50" thickBot="1" customHeight="1">
      <c r="A9" s="8">
        <v>1</v>
      </c>
      <c r="B9" s="8"/>
      <c r="C9" s="8"/>
      <c r="D9" s="8"/>
      <c r="E9" s="9" t="s">
        <v>11</v>
      </c>
      <c r="F9" s="9"/>
      <c r="G9" s="9"/>
      <c r="H9" s="8"/>
      <c r="I9" s="8"/>
      <c r="J9" s="8"/>
      <c r="K9" s="8"/>
    </row>
    <row r="10" spans="1:11" ht="45.00" thickBot="1" customHeight="1">
      <c r="A10" s="1" t="s">
        <v>12</v>
      </c>
      <c r="B10" s="1"/>
      <c r="C10" s="10" t="s">
        <v>13</v>
      </c>
      <c r="D10" s="10"/>
      <c r="E10" s="1" t="s">
        <v>14</v>
      </c>
      <c r="F10" s="11">
        <v>2020</v>
      </c>
      <c r="G10" s="11"/>
      <c r="H10" s="12">
        <v>0.61</v>
      </c>
      <c r="I10" s="12"/>
      <c r="J10" s="12">
        <f ca="1">ROUND(INDIRECT(ADDRESS(ROW()+(0), COLUMN()+(-4), 1))*INDIRECT(ADDRESS(ROW()+(0), COLUMN()+(-2), 1)), 2)</f>
        <v>1232.2</v>
      </c>
      <c r="K10" s="12"/>
    </row>
    <row r="11" spans="1:11" ht="13.50" thickBot="1" customHeight="1">
      <c r="A11" s="1" t="s">
        <v>15</v>
      </c>
      <c r="B11" s="1"/>
      <c r="C11" s="10" t="s">
        <v>16</v>
      </c>
      <c r="D11" s="10"/>
      <c r="E11" s="1" t="s">
        <v>17</v>
      </c>
      <c r="F11" s="11">
        <v>0.03</v>
      </c>
      <c r="G11" s="11"/>
      <c r="H11" s="12">
        <v>148.5</v>
      </c>
      <c r="I11" s="12"/>
      <c r="J11" s="12">
        <f ca="1">ROUND(INDIRECT(ADDRESS(ROW()+(0), COLUMN()+(-4), 1))*INDIRECT(ADDRESS(ROW()+(0), COLUMN()+(-2), 1)), 2)</f>
        <v>4.46</v>
      </c>
      <c r="K11" s="12"/>
    </row>
    <row r="12" spans="1:11" ht="13.50" thickBot="1" customHeight="1">
      <c r="A12" s="1" t="s">
        <v>18</v>
      </c>
      <c r="B12" s="1"/>
      <c r="C12" s="10" t="s">
        <v>19</v>
      </c>
      <c r="D12" s="10"/>
      <c r="E12" s="1" t="s">
        <v>20</v>
      </c>
      <c r="F12" s="13">
        <v>2</v>
      </c>
      <c r="G12" s="13"/>
      <c r="H12" s="14">
        <v>9.72</v>
      </c>
      <c r="I12" s="14"/>
      <c r="J12" s="14">
        <f ca="1">ROUND(INDIRECT(ADDRESS(ROW()+(0), COLUMN()+(-4), 1))*INDIRECT(ADDRESS(ROW()+(0), COLUMN()+(-2), 1)), 2)</f>
        <v>19.44</v>
      </c>
      <c r="K12" s="14"/>
    </row>
    <row r="13" spans="1:11" ht="13.50" thickBot="1" customHeight="1">
      <c r="A13" s="15"/>
      <c r="B13" s="15"/>
      <c r="C13" s="15"/>
      <c r="D13" s="15"/>
      <c r="E13" s="15"/>
      <c r="F13" s="9" t="s">
        <v>21</v>
      </c>
      <c r="G13" s="9"/>
      <c r="H13" s="9"/>
      <c r="I13" s="9"/>
      <c r="J13" s="17">
        <f ca="1">ROUND(SUM(INDIRECT(ADDRESS(ROW()+(-1), COLUMN()+(0), 1)),INDIRECT(ADDRESS(ROW()+(-2), COLUMN()+(0), 1)),INDIRECT(ADDRESS(ROW()+(-3), COLUMN()+(0), 1))), 2)</f>
        <v>1256.1</v>
      </c>
      <c r="K13" s="17"/>
    </row>
    <row r="14" spans="1:11" ht="13.50" thickBot="1" customHeight="1">
      <c r="A14" s="15">
        <v>2</v>
      </c>
      <c r="B14" s="15"/>
      <c r="C14" s="15"/>
      <c r="D14" s="15"/>
      <c r="E14" s="18" t="s">
        <v>22</v>
      </c>
      <c r="F14" s="18"/>
      <c r="G14" s="18"/>
      <c r="H14" s="15"/>
      <c r="I14" s="15"/>
      <c r="J14" s="15"/>
      <c r="K14" s="15"/>
    </row>
    <row r="15" spans="1:11" ht="13.50" thickBot="1" customHeight="1">
      <c r="A15" s="1" t="s">
        <v>23</v>
      </c>
      <c r="B15" s="1"/>
      <c r="C15" s="10" t="s">
        <v>24</v>
      </c>
      <c r="D15" s="10"/>
      <c r="E15" s="1" t="s">
        <v>25</v>
      </c>
      <c r="F15" s="11">
        <v>2.55</v>
      </c>
      <c r="G15" s="11"/>
      <c r="H15" s="12">
        <v>1.72</v>
      </c>
      <c r="I15" s="12"/>
      <c r="J15" s="12">
        <f ca="1">ROUND(INDIRECT(ADDRESS(ROW()+(0), COLUMN()+(-4), 1))*INDIRECT(ADDRESS(ROW()+(0), COLUMN()+(-2), 1)), 2)</f>
        <v>4.39</v>
      </c>
      <c r="K15" s="12"/>
    </row>
    <row r="16" spans="1:11" ht="24.00" thickBot="1" customHeight="1">
      <c r="A16" s="1" t="s">
        <v>26</v>
      </c>
      <c r="B16" s="1"/>
      <c r="C16" s="10" t="s">
        <v>27</v>
      </c>
      <c r="D16" s="10"/>
      <c r="E16" s="1" t="s">
        <v>28</v>
      </c>
      <c r="F16" s="13">
        <v>11.592</v>
      </c>
      <c r="G16" s="13"/>
      <c r="H16" s="14">
        <v>0.52</v>
      </c>
      <c r="I16" s="14"/>
      <c r="J16" s="14">
        <f ca="1">ROUND(INDIRECT(ADDRESS(ROW()+(0), COLUMN()+(-4), 1))*INDIRECT(ADDRESS(ROW()+(0), COLUMN()+(-2), 1)), 2)</f>
        <v>6.03</v>
      </c>
      <c r="K16" s="14"/>
    </row>
    <row r="17" spans="1:11" ht="13.50" thickBot="1" customHeight="1">
      <c r="A17" s="15"/>
      <c r="B17" s="15"/>
      <c r="C17" s="15"/>
      <c r="D17" s="15"/>
      <c r="E17" s="15"/>
      <c r="F17" s="9" t="s">
        <v>29</v>
      </c>
      <c r="G17" s="9"/>
      <c r="H17" s="9"/>
      <c r="I17" s="9"/>
      <c r="J17" s="17">
        <f ca="1">ROUND(SUM(INDIRECT(ADDRESS(ROW()+(-1), COLUMN()+(0), 1)),INDIRECT(ADDRESS(ROW()+(-2), COLUMN()+(0), 1))), 2)</f>
        <v>10.42</v>
      </c>
      <c r="K17" s="17"/>
    </row>
    <row r="18" spans="1:11" ht="13.50" thickBot="1" customHeight="1">
      <c r="A18" s="15">
        <v>3</v>
      </c>
      <c r="B18" s="15"/>
      <c r="C18" s="15"/>
      <c r="D18" s="15"/>
      <c r="E18" s="18" t="s">
        <v>30</v>
      </c>
      <c r="F18" s="18"/>
      <c r="G18" s="18"/>
      <c r="H18" s="15"/>
      <c r="I18" s="15"/>
      <c r="J18" s="15"/>
      <c r="K18" s="15"/>
    </row>
    <row r="19" spans="1:11" ht="13.50" thickBot="1" customHeight="1">
      <c r="A19" s="1" t="s">
        <v>31</v>
      </c>
      <c r="B19" s="1"/>
      <c r="C19" s="10" t="s">
        <v>32</v>
      </c>
      <c r="D19" s="10"/>
      <c r="E19" s="1" t="s">
        <v>33</v>
      </c>
      <c r="F19" s="11">
        <v>2.603</v>
      </c>
      <c r="G19" s="11"/>
      <c r="H19" s="12">
        <v>23.46</v>
      </c>
      <c r="I19" s="12"/>
      <c r="J19" s="12">
        <f ca="1">ROUND(INDIRECT(ADDRESS(ROW()+(0), COLUMN()+(-4), 1))*INDIRECT(ADDRESS(ROW()+(0), COLUMN()+(-2), 1)), 2)</f>
        <v>61.07</v>
      </c>
      <c r="K19" s="12"/>
    </row>
    <row r="20" spans="1:11" ht="13.50" thickBot="1" customHeight="1">
      <c r="A20" s="1" t="s">
        <v>34</v>
      </c>
      <c r="B20" s="1"/>
      <c r="C20" s="10" t="s">
        <v>35</v>
      </c>
      <c r="D20" s="10"/>
      <c r="E20" s="1" t="s">
        <v>36</v>
      </c>
      <c r="F20" s="13">
        <v>1.301</v>
      </c>
      <c r="G20" s="13"/>
      <c r="H20" s="14">
        <v>22.67</v>
      </c>
      <c r="I20" s="14"/>
      <c r="J20" s="14">
        <f ca="1">ROUND(INDIRECT(ADDRESS(ROW()+(0), COLUMN()+(-4), 1))*INDIRECT(ADDRESS(ROW()+(0), COLUMN()+(-2), 1)), 2)</f>
        <v>29.49</v>
      </c>
      <c r="K20" s="14"/>
    </row>
    <row r="21" spans="1:11" ht="13.50" thickBot="1" customHeight="1">
      <c r="A21" s="15"/>
      <c r="B21" s="15"/>
      <c r="C21" s="15"/>
      <c r="D21" s="15"/>
      <c r="E21" s="15"/>
      <c r="F21" s="9" t="s">
        <v>37</v>
      </c>
      <c r="G21" s="9"/>
      <c r="H21" s="9"/>
      <c r="I21" s="9"/>
      <c r="J21" s="17">
        <f ca="1">ROUND(SUM(INDIRECT(ADDRESS(ROW()+(-1), COLUMN()+(0), 1)),INDIRECT(ADDRESS(ROW()+(-2), COLUMN()+(0), 1))), 2)</f>
        <v>90.56</v>
      </c>
      <c r="K21" s="17"/>
    </row>
    <row r="22" spans="1:11" ht="13.50" thickBot="1" customHeight="1">
      <c r="A22" s="15">
        <v>4</v>
      </c>
      <c r="B22" s="15"/>
      <c r="C22" s="15"/>
      <c r="D22" s="15"/>
      <c r="E22" s="18" t="s">
        <v>38</v>
      </c>
      <c r="F22" s="18"/>
      <c r="G22" s="18"/>
      <c r="H22" s="15"/>
      <c r="I22" s="15"/>
      <c r="J22" s="15"/>
      <c r="K22" s="15"/>
    </row>
    <row r="23" spans="1:11" ht="13.50" thickBot="1" customHeight="1">
      <c r="A23" s="19"/>
      <c r="B23" s="19"/>
      <c r="C23" s="20" t="s">
        <v>39</v>
      </c>
      <c r="D23" s="20"/>
      <c r="E23" s="19" t="s">
        <v>40</v>
      </c>
      <c r="F23" s="13">
        <v>2</v>
      </c>
      <c r="G23" s="13"/>
      <c r="H23" s="14">
        <f ca="1">ROUND(SUM(INDIRECT(ADDRESS(ROW()+(-2), COLUMN()+(2), 1)),INDIRECT(ADDRESS(ROW()+(-6), COLUMN()+(2), 1)),INDIRECT(ADDRESS(ROW()+(-10), COLUMN()+(2), 1))), 2)</f>
        <v>1357.08</v>
      </c>
      <c r="I23" s="14"/>
      <c r="J23" s="14">
        <f ca="1">ROUND(INDIRECT(ADDRESS(ROW()+(0), COLUMN()+(-4), 1))*INDIRECT(ADDRESS(ROW()+(0), COLUMN()+(-2), 1))/100, 2)</f>
        <v>27.14</v>
      </c>
      <c r="K23" s="14"/>
    </row>
    <row r="24" spans="1:11" ht="13.50" thickBot="1" customHeight="1">
      <c r="A24" s="21" t="s">
        <v>41</v>
      </c>
      <c r="B24" s="21"/>
      <c r="C24" s="22"/>
      <c r="D24" s="22"/>
      <c r="E24" s="23"/>
      <c r="F24" s="24" t="s">
        <v>42</v>
      </c>
      <c r="G24" s="24"/>
      <c r="H24" s="25"/>
      <c r="I24" s="25"/>
      <c r="J24" s="26">
        <f ca="1">ROUND(SUM(INDIRECT(ADDRESS(ROW()+(-1), COLUMN()+(0), 1)),INDIRECT(ADDRESS(ROW()+(-3), COLUMN()+(0), 1)),INDIRECT(ADDRESS(ROW()+(-7), COLUMN()+(0), 1)),INDIRECT(ADDRESS(ROW()+(-11), COLUMN()+(0), 1))), 2)</f>
        <v>1384.22</v>
      </c>
      <c r="K24" s="26"/>
    </row>
    <row r="27" spans="1:11" ht="13.50" thickBot="1" customHeight="1">
      <c r="A27" s="27" t="s">
        <v>43</v>
      </c>
      <c r="B27" s="27"/>
      <c r="C27" s="27"/>
      <c r="D27" s="27"/>
      <c r="E27" s="27"/>
      <c r="F27" s="27"/>
      <c r="G27" s="27" t="s">
        <v>44</v>
      </c>
      <c r="H27" s="27"/>
      <c r="I27" s="27" t="s">
        <v>45</v>
      </c>
      <c r="J27" s="27"/>
      <c r="K27" s="27" t="s">
        <v>46</v>
      </c>
    </row>
    <row r="28" spans="1:11" ht="13.50" thickBot="1" customHeight="1">
      <c r="A28" s="28" t="s">
        <v>47</v>
      </c>
      <c r="B28" s="28"/>
      <c r="C28" s="28"/>
      <c r="D28" s="28"/>
      <c r="E28" s="28"/>
      <c r="F28" s="28"/>
      <c r="G28" s="29">
        <v>1.10201e+006</v>
      </c>
      <c r="H28" s="29"/>
      <c r="I28" s="29">
        <v>1.10201e+006</v>
      </c>
      <c r="J28" s="29"/>
      <c r="K28" s="29" t="s">
        <v>48</v>
      </c>
    </row>
    <row r="29" spans="1:11" ht="24.00" thickBot="1" customHeight="1">
      <c r="A29" s="30" t="s">
        <v>49</v>
      </c>
      <c r="B29" s="30"/>
      <c r="C29" s="30"/>
      <c r="D29" s="30"/>
      <c r="E29" s="30"/>
      <c r="F29" s="30"/>
      <c r="G29" s="31"/>
      <c r="H29" s="31"/>
      <c r="I29" s="31"/>
      <c r="J29" s="31"/>
      <c r="K29" s="31"/>
    </row>
    <row r="32" spans="1:1" ht="33.75" thickBot="1" customHeight="1">
      <c r="A32" s="1" t="s">
        <v>50</v>
      </c>
      <c r="B32" s="1"/>
      <c r="C32" s="1"/>
      <c r="D32" s="1"/>
      <c r="E32" s="1"/>
      <c r="F32" s="1"/>
      <c r="G32" s="1"/>
      <c r="H32" s="1"/>
      <c r="I32" s="1"/>
      <c r="J32" s="1"/>
      <c r="K32" s="1"/>
    </row>
    <row r="33" spans="1:1" ht="33.75" thickBot="1" customHeight="1">
      <c r="A33" s="1" t="s">
        <v>51</v>
      </c>
      <c r="B33" s="1"/>
      <c r="C33" s="1"/>
      <c r="D33" s="1"/>
      <c r="E33" s="1"/>
      <c r="F33" s="1"/>
      <c r="G33" s="1"/>
      <c r="H33" s="1"/>
      <c r="I33" s="1"/>
      <c r="J33" s="1"/>
      <c r="K33" s="1"/>
    </row>
    <row r="34" spans="1:1" ht="33.75" thickBot="1" customHeight="1">
      <c r="A34" s="1" t="s">
        <v>52</v>
      </c>
      <c r="B34" s="1"/>
      <c r="C34" s="1"/>
      <c r="D34" s="1"/>
      <c r="E34" s="1"/>
      <c r="F34" s="1"/>
      <c r="G34" s="1"/>
      <c r="H34" s="1"/>
      <c r="I34" s="1"/>
      <c r="J34" s="1"/>
      <c r="K34" s="1"/>
    </row>
  </sheetData>
  <mergeCells count="95">
    <mergeCell ref="A1:K1"/>
    <mergeCell ref="B3:C3"/>
    <mergeCell ref="D3:K3"/>
    <mergeCell ref="A5:K5"/>
    <mergeCell ref="A8:B8"/>
    <mergeCell ref="C8:D8"/>
    <mergeCell ref="F8:G8"/>
    <mergeCell ref="H8:I8"/>
    <mergeCell ref="J8:K8"/>
    <mergeCell ref="A9:B9"/>
    <mergeCell ref="C9:D9"/>
    <mergeCell ref="E9:G9"/>
    <mergeCell ref="H9:I9"/>
    <mergeCell ref="J9:K9"/>
    <mergeCell ref="A10:B10"/>
    <mergeCell ref="C10:D10"/>
    <mergeCell ref="F10:G10"/>
    <mergeCell ref="H10:I10"/>
    <mergeCell ref="J10:K10"/>
    <mergeCell ref="A11:B11"/>
    <mergeCell ref="C11:D11"/>
    <mergeCell ref="F11:G11"/>
    <mergeCell ref="H11:I11"/>
    <mergeCell ref="J11:K11"/>
    <mergeCell ref="A12:B12"/>
    <mergeCell ref="C12:D12"/>
    <mergeCell ref="F12:G12"/>
    <mergeCell ref="H12:I12"/>
    <mergeCell ref="J12:K12"/>
    <mergeCell ref="A13:B13"/>
    <mergeCell ref="C13:D13"/>
    <mergeCell ref="F13:I13"/>
    <mergeCell ref="J13:K13"/>
    <mergeCell ref="A14:B14"/>
    <mergeCell ref="C14:D14"/>
    <mergeCell ref="E14:G14"/>
    <mergeCell ref="H14:I14"/>
    <mergeCell ref="J14:K14"/>
    <mergeCell ref="A15:B15"/>
    <mergeCell ref="C15:D15"/>
    <mergeCell ref="F15:G15"/>
    <mergeCell ref="H15:I15"/>
    <mergeCell ref="J15:K15"/>
    <mergeCell ref="A16:B16"/>
    <mergeCell ref="C16:D16"/>
    <mergeCell ref="F16:G16"/>
    <mergeCell ref="H16:I16"/>
    <mergeCell ref="J16:K16"/>
    <mergeCell ref="A17:B17"/>
    <mergeCell ref="C17:D17"/>
    <mergeCell ref="F17:I17"/>
    <mergeCell ref="J17:K17"/>
    <mergeCell ref="A18:B18"/>
    <mergeCell ref="C18:D18"/>
    <mergeCell ref="E18:G18"/>
    <mergeCell ref="H18:I18"/>
    <mergeCell ref="J18:K18"/>
    <mergeCell ref="A19:B19"/>
    <mergeCell ref="C19:D19"/>
    <mergeCell ref="F19:G19"/>
    <mergeCell ref="H19:I19"/>
    <mergeCell ref="J19:K19"/>
    <mergeCell ref="A20:B20"/>
    <mergeCell ref="C20:D20"/>
    <mergeCell ref="F20:G20"/>
    <mergeCell ref="H20:I20"/>
    <mergeCell ref="J20:K20"/>
    <mergeCell ref="A21:B21"/>
    <mergeCell ref="C21:D21"/>
    <mergeCell ref="F21:I21"/>
    <mergeCell ref="J21:K21"/>
    <mergeCell ref="A22:B22"/>
    <mergeCell ref="C22:D22"/>
    <mergeCell ref="E22:G22"/>
    <mergeCell ref="H22:I22"/>
    <mergeCell ref="J22:K22"/>
    <mergeCell ref="A23:B23"/>
    <mergeCell ref="C23:D23"/>
    <mergeCell ref="F23:G23"/>
    <mergeCell ref="H23:I23"/>
    <mergeCell ref="J23:K23"/>
    <mergeCell ref="A24:E24"/>
    <mergeCell ref="F24:I24"/>
    <mergeCell ref="J24:K24"/>
    <mergeCell ref="A27:F27"/>
    <mergeCell ref="G27:H27"/>
    <mergeCell ref="I27:J27"/>
    <mergeCell ref="A28:F28"/>
    <mergeCell ref="G28:H29"/>
    <mergeCell ref="I28:J29"/>
    <mergeCell ref="K28:K29"/>
    <mergeCell ref="A29:F29"/>
    <mergeCell ref="A32:K32"/>
    <mergeCell ref="A33:K33"/>
    <mergeCell ref="A34:K34"/>
  </mergeCells>
  <pageMargins left="0.147638" right="0.147638" top="0.206693" bottom="0.206693" header="0.0" footer="0.0"/>
  <pageSetup paperSize="9" orientation="portrait"/>
  <rowBreaks count="0" manualBreakCount="0">
    </rowBreaks>
</worksheet>
</file>