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<sst xmlns="http://schemas.openxmlformats.org/spreadsheetml/2006/main" count="42" uniqueCount="42">
  <si>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</si>
  <si>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EAL018</t>
  </si>
  <si>
    <t xml:space="preserve">m²</t>
  </si>
  <si>
    <t xml:space="preserve">Arriostramiento de muro estructural de entramado ligero de perfiles (light steel framing) con tablero estructural.</t>
  </si>
  <si>
    <r>
      <rPr>
        <sz val="8.25"/>
        <color rgb="FF000000"/>
        <rFont val="Arial"/>
        <family val="2"/>
      </rPr>
      <t xml:space="preserve">Arriostramiento de muro exterior de entramado ligero de perfiles (light steel framing), en ambas caras, con tablero estructural contrachapado de madera de pino insigne (Pinus radiata), para uso exterior, según UNE-EN 636, de 18 mm de espesor, con bordes canteados, fijado a la estructura con tornillos autotaladrantes de cabeza avellanada, de acero galvanizado, de 5,5 mm de diámetro y 76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</si>
  <si>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</si>
  <si>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</si>
  <si>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</si>
  <si>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</si>
  <si>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</si>
  <si>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</si>
  <si>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</si>
  <si>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mt07tdm060b</t>
  </si>
  <si>
    <t xml:space="preserve">m²</t>
  </si>
  <si>
    <t xml:space="preserve">Tablero estructural contrachapado de madera de pino insigne (Pinus radiata), para uso exterior, según UNE-EN 636, de 18 mm de espesor, con bordes canteados, Euroclase D-s2, d0 de reacción al fuego, según UNE-EN 13501-1, clase E1 en emisión de formaldehído, según UNE-EN 13986.</t>
  </si>
  <si>
    <t xml:space="preserve">mt13pst110a</t>
  </si>
  <si>
    <t xml:space="preserve">Ud</t>
  </si>
  <si>
    <t xml:space="preserve">Tornillo autotaladrante de cabeza avellanada, de acero galvanizado, de 5,5 mm de diámetro y 76 mm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</si>
  <si>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</si>
  <si>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</si>
  <si>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</si>
  <si>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</si>
  <si>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</si>
  <si>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</si>
  <si>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</si>
  <si>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</si>
  <si>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</si>
  <si>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</si>
  <si>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</si>
  <si>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</si>
  <si>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5,41€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</si>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</sst>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5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v>
      </c>
      <c r="H10" s="11"/>
      <c r="I10" s="12">
        <v>17.02</v>
      </c>
      <c r="J10" s="12">
        <f ca="1">ROUND(INDIRECT(ADDRESS(ROW()+(0), COLUMN()+(-3), 1))*INDIRECT(ADDRESS(ROW()+(0), COLUMN()+(-1), 1)), 2)</f>
        <v>34.04</v>
      </c>
    </row>
    <row r="11" spans="1:10" ht="24.00" thickBot="1" customHeight="1">
      <c r="A11" s="1" t="s">
        <v>15</v>
      </c>
      <c r="B11" s="1"/>
      <c r="C11" s="10" t="s">
        <v>16</v>
      </c>
      <c r="D11" s="10"/>
      <c r="E11" s="1" t="s">
        <v>17</v>
      </c>
      <c r="F11" s="1"/>
      <c r="G11" s="13">
        <v>16.667</v>
      </c>
      <c r="H11" s="13"/>
      <c r="I11" s="14">
        <v>0.17</v>
      </c>
      <c r="J11" s="14">
        <f ca="1">ROUND(INDIRECT(ADDRESS(ROW()+(0), COLUMN()+(-3), 1))*INDIRECT(ADDRESS(ROW()+(0), COLUMN()+(-1), 1)), 2)</f>
        <v>2.83</v>
      </c>
    </row>
    <row r="12" spans="1:10" ht="13.50" thickBot="1" customHeight="1">
      <c r="A12" s="15"/>
      <c r="B12" s="15"/>
      <c r="C12" s="15"/>
      <c r="D12" s="15"/>
      <c r="E12" s="15"/>
      <c r="F12" s="15"/>
      <c r="G12" s="9" t="s">
        <v>18</v>
      </c>
      <c r="H12" s="9"/>
      <c r="I12" s="9"/>
      <c r="J12" s="17">
        <f ca="1">ROUND(SUM(INDIRECT(ADDRESS(ROW()+(-1), COLUMN()+(0), 1)),INDIRECT(ADDRESS(ROW()+(-2), COLUMN()+(0), 1))), 2)</f>
        <v>36.87</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0.392</v>
      </c>
      <c r="H14" s="11"/>
      <c r="I14" s="12">
        <v>23.46</v>
      </c>
      <c r="J14" s="12">
        <f ca="1">ROUND(INDIRECT(ADDRESS(ROW()+(0), COLUMN()+(-3), 1))*INDIRECT(ADDRESS(ROW()+(0), COLUMN()+(-1), 1)), 2)</f>
        <v>9.2</v>
      </c>
    </row>
    <row r="15" spans="1:10" ht="13.50" thickBot="1" customHeight="1">
      <c r="A15" s="1" t="s">
        <v>23</v>
      </c>
      <c r="B15" s="1"/>
      <c r="C15" s="10" t="s">
        <v>24</v>
      </c>
      <c r="D15" s="10"/>
      <c r="E15" s="1" t="s">
        <v>25</v>
      </c>
      <c r="F15" s="1"/>
      <c r="G15" s="13">
        <v>0.196</v>
      </c>
      <c r="H15" s="13"/>
      <c r="I15" s="14">
        <v>22.67</v>
      </c>
      <c r="J15" s="14">
        <f ca="1">ROUND(INDIRECT(ADDRESS(ROW()+(0), COLUMN()+(-3), 1))*INDIRECT(ADDRESS(ROW()+(0), COLUMN()+(-1), 1)), 2)</f>
        <v>4.44</v>
      </c>
    </row>
    <row r="16" spans="1:10" ht="13.50" thickBot="1" customHeight="1">
      <c r="A16" s="15"/>
      <c r="B16" s="15"/>
      <c r="C16" s="15"/>
      <c r="D16" s="15"/>
      <c r="E16" s="15"/>
      <c r="F16" s="15"/>
      <c r="G16" s="9" t="s">
        <v>26</v>
      </c>
      <c r="H16" s="9"/>
      <c r="I16" s="9"/>
      <c r="J16" s="17">
        <f ca="1">ROUND(SUM(INDIRECT(ADDRESS(ROW()+(-1), COLUMN()+(0), 1)),INDIRECT(ADDRESS(ROW()+(-2), COLUMN()+(0), 1))), 2)</f>
        <v>13.64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50.51</v>
      </c>
      <c r="J18" s="14">
        <f ca="1">ROUND(INDIRECT(ADDRESS(ROW()+(0), COLUMN()+(-3), 1))*INDIRECT(ADDRESS(ROW()+(0), COLUMN()+(-1), 1))/100, 2)</f>
        <v>1.01</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51.52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1.3112e+007</v>
      </c>
      <c r="G23" s="29"/>
      <c r="H23" s="29">
        <v>1.3112e+007</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