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<sst xmlns="http://schemas.openxmlformats.org/spreadsheetml/2006/main" count="44" uniqueCount="44">
  <si>
    <t xml:space="preserve"/>
  </si>
  <si>
    <t xml:space="preserve">EAP010</t>
  </si>
  <si>
    <t xml:space="preserve">kg</t>
  </si>
  <si>
    <t xml:space="preserve">Acero en perfiles conformados en frío.</t>
  </si>
  <si>
    <r>
      <rPr>
        <sz val="8.25"/>
        <color rgb="FF000000"/>
        <rFont val="Arial"/>
        <family val="2"/>
      </rPr>
      <t xml:space="preserve">Acero UNE-EN 10162 S235JRC, en elementos estructurales formados por piezas simples de perfiles conformados en frío de las series omega, L, U, C o Z, acabado con imprimación antioxidante, colocados con uniones soldadas en obra, a una altura de hasta 3 m. El precio incluye las soldaduras, los cortes, los despuntes, las piezas especiales, los casquillos y los elementos auxiliares de montaje.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</si>
  <si>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</si>
  <si>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</si>
  <si>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</si>
  <si>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</si>
  <si>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</si>
  <si>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</si>
  <si>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</si>
  <si>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mt07ali001b</t>
  </si>
  <si>
    <t xml:space="preserve">kg</t>
  </si>
  <si>
    <t xml:space="preserve">Acero UNE-EN 10162 S235JRC, en perfiles conformados en frío, piezas simples, para aplicaciones estructurales, de las series omega, L, U, C o Z, acabado con imprimación antioxidante. Trabajado y montado en taller, para colocar con uniones soldadas en obra.</t>
  </si>
  <si>
    <t xml:space="preserve">Subtotal materiales:</t>
  </si>
  <si>
    <t xml:space="preserve">Equipo y maquinaria</t>
  </si>
  <si>
    <t xml:space="preserve">mq08sol020</t>
  </si>
  <si>
    <t xml:space="preserve">h</t>
  </si>
  <si>
    <t xml:space="preserve">Equipo y elementos auxiliares para soldadura eléctrica.</t>
  </si>
  <si>
    <t xml:space="preserve">Subtotal equipo y maquinaria:</t>
  </si>
  <si>
    <t xml:space="preserve">Mano de obra</t>
  </si>
  <si>
    <t xml:space="preserve">mo047</t>
  </si>
  <si>
    <t xml:space="preserve">h</t>
  </si>
  <si>
    <t xml:space="preserve">Oficial 1ª montador de estructura metálica.</t>
  </si>
  <si>
    <t xml:space="preserve">mo094</t>
  </si>
  <si>
    <t xml:space="preserve">h</t>
  </si>
  <si>
    <t xml:space="preserve">Ayudante montador de estructura metálica.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</si>
  <si>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</si>
  <si>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</si>
  <si>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</si>
  <si>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</si>
  <si>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0,08€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</si>
  <si>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(1+2+3+4)</t>
    </r>
    <r>
      <rPr>
        <sz val="8.25"/>
        <color rgb="FF000000"/>
        <rFont val="Arial"/>
        <family val="2"/>
      </rPr>
      <t xml:space="preserve">:</t>
    </r>
  </si>
  <si>
    <t xml:space="preserve">Referencia y título de la norma</t>
  </si>
  <si>
    <r>
      <rPr>
        <sz val="8.25"/>
        <color rgb="FF000000"/>
        <rFont val="Arial"/>
        <family val="2"/>
      </rPr>
      <t xml:space="preserve">Aplicabilidad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</si>
  <si>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Obligatoriedad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</si>
  <si>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</si>
  <si>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EN  10219-1:2006</t>
  </si>
  <si>
    <t xml:space="preserve">2+</t>
  </si>
  <si>
    <t xml:space="preserve">Perfiles  huecos  para  construcción  conformados en  frío  de  acero  no  aleado  y  de  grano  fino. Parte  1:  Condiciones  técnicas  de  suministro.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</si>
  <si>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Fecha de aplicabilidad de la norma armonizada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</si>
  <si>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Fecha en que finaliza el período de coexistencia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</si>
  <si>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de evaluación y verificación de la constancia de las prestaciones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</si>
</sst>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32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8" xfId="0" applyFont="1" applyAlignment="1">
      <alignment horizontal="left" vertical="center" wrapText="1"/>
    </xf>
    <xf numFmtId="0" fontId="0" fillId="0" borderId="8" xfId="0" applyFont="1" applyAlignment="1">
      <alignment horizontal="center" vertical="center" wrapText="1"/>
    </xf>
    <xf numFmtId="0" fontId="0" fillId="0" borderId="9" xfId="0" applyFont="1" applyAlignment="1">
      <alignment horizontal="left" vertical="center" wrapText="1"/>
    </xf>
    <xf numFmtId="0" fontId="0" fillId="0" borderId="9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3.23" customWidth="1"/>
    <col min="3" max="3" width="2.89" customWidth="1"/>
    <col min="4" max="4" width="4.76" customWidth="1"/>
    <col min="5" max="5" width="71.91" customWidth="1"/>
    <col min="6" max="6" width="1.36" customWidth="1"/>
    <col min="7" max="7" width="12.92" customWidth="1"/>
    <col min="8" max="8" width="2.38" customWidth="1"/>
    <col min="9" max="9" width="12.24" customWidth="1"/>
    <col min="10" max="10" width="8.84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</row>
    <row r="3" spans="1:10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  <c r="I3" s="2"/>
      <c r="J3" s="2"/>
    </row>
    <row r="5" spans="1:10" ht="45.00" thickBot="1" customHeight="1">
      <c r="A5" s="5" t="s">
        <v>4</v>
      </c>
      <c r="B5" s="5"/>
      <c r="C5" s="5"/>
      <c r="D5" s="5"/>
      <c r="E5" s="5"/>
      <c r="F5" s="5"/>
      <c r="G5" s="5"/>
      <c r="H5" s="5"/>
      <c r="I5" s="5"/>
      <c r="J5" s="5"/>
    </row>
    <row r="8" spans="1:10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/>
      <c r="H8" s="7"/>
      <c r="I8" s="7" t="s">
        <v>9</v>
      </c>
      <c r="J8" s="7" t="s">
        <v>10</v>
      </c>
    </row>
    <row r="9" spans="1:10" ht="13.50" thickBot="1" customHeight="1">
      <c r="A9" s="8">
        <v>1</v>
      </c>
      <c r="B9" s="8"/>
      <c r="C9" s="8"/>
      <c r="D9" s="8"/>
      <c r="E9" s="9" t="s">
        <v>11</v>
      </c>
      <c r="F9" s="9"/>
      <c r="G9" s="9"/>
      <c r="H9" s="9"/>
      <c r="I9" s="8"/>
      <c r="J9" s="8"/>
    </row>
    <row r="10" spans="1:10" ht="45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</v>
      </c>
      <c r="G10" s="12"/>
      <c r="H10" s="12"/>
      <c r="I10" s="14">
        <v>1.66</v>
      </c>
      <c r="J10" s="14">
        <f ca="1">ROUND(INDIRECT(ADDRESS(ROW()+(0), COLUMN()+(-4), 1))*INDIRECT(ADDRESS(ROW()+(0), COLUMN()+(-1), 1)), 2)</f>
        <v>1.66</v>
      </c>
    </row>
    <row r="11" spans="1:10" ht="13.50" thickBot="1" customHeight="1">
      <c r="A11" s="15"/>
      <c r="B11" s="15"/>
      <c r="C11" s="15"/>
      <c r="D11" s="15"/>
      <c r="E11" s="15"/>
      <c r="F11" s="9" t="s">
        <v>15</v>
      </c>
      <c r="G11" s="9"/>
      <c r="H11" s="9"/>
      <c r="I11" s="9"/>
      <c r="J11" s="17">
        <f ca="1">ROUND(SUM(INDIRECT(ADDRESS(ROW()+(-1), COLUMN()+(0), 1))), 2)</f>
        <v>1.66</v>
      </c>
    </row>
    <row r="12" spans="1:10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8"/>
      <c r="H12" s="18"/>
      <c r="I12" s="15"/>
      <c r="J12" s="15"/>
    </row>
    <row r="13" spans="1:10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2">
        <v>0.017</v>
      </c>
      <c r="G13" s="12"/>
      <c r="H13" s="12"/>
      <c r="I13" s="14">
        <v>3.42</v>
      </c>
      <c r="J13" s="14">
        <f ca="1">ROUND(INDIRECT(ADDRESS(ROW()+(0), COLUMN()+(-4), 1))*INDIRECT(ADDRESS(ROW()+(0), COLUMN()+(-1), 1)), 2)</f>
        <v>0.06</v>
      </c>
    </row>
    <row r="14" spans="1:10" ht="13.50" thickBot="1" customHeight="1">
      <c r="A14" s="15"/>
      <c r="B14" s="15"/>
      <c r="C14" s="15"/>
      <c r="D14" s="15"/>
      <c r="E14" s="15"/>
      <c r="F14" s="9" t="s">
        <v>20</v>
      </c>
      <c r="G14" s="9"/>
      <c r="H14" s="9"/>
      <c r="I14" s="9"/>
      <c r="J14" s="17">
        <f ca="1">ROUND(SUM(INDIRECT(ADDRESS(ROW()+(-1), COLUMN()+(0), 1))), 2)</f>
        <v>0.06</v>
      </c>
    </row>
    <row r="15" spans="1:10" ht="13.50" thickBot="1" customHeight="1">
      <c r="A15" s="15">
        <v>3</v>
      </c>
      <c r="B15" s="15"/>
      <c r="C15" s="15"/>
      <c r="D15" s="15"/>
      <c r="E15" s="18" t="s">
        <v>21</v>
      </c>
      <c r="F15" s="18"/>
      <c r="G15" s="18"/>
      <c r="H15" s="18"/>
      <c r="I15" s="15"/>
      <c r="J15" s="15"/>
    </row>
    <row r="16" spans="1:10" ht="13.50" thickBot="1" customHeight="1">
      <c r="A16" s="1" t="s">
        <v>22</v>
      </c>
      <c r="B16" s="1"/>
      <c r="C16" s="10" t="s">
        <v>23</v>
      </c>
      <c r="D16" s="10"/>
      <c r="E16" s="1" t="s">
        <v>24</v>
      </c>
      <c r="F16" s="11">
        <v>0.018</v>
      </c>
      <c r="G16" s="11"/>
      <c r="H16" s="11"/>
      <c r="I16" s="13">
        <v>23.46</v>
      </c>
      <c r="J16" s="13">
        <f ca="1">ROUND(INDIRECT(ADDRESS(ROW()+(0), COLUMN()+(-4), 1))*INDIRECT(ADDRESS(ROW()+(0), COLUMN()+(-1), 1)), 2)</f>
        <v>0.42</v>
      </c>
    </row>
    <row r="17" spans="1:10" ht="13.50" thickBot="1" customHeight="1">
      <c r="A17" s="1" t="s">
        <v>25</v>
      </c>
      <c r="B17" s="1"/>
      <c r="C17" s="10" t="s">
        <v>26</v>
      </c>
      <c r="D17" s="10"/>
      <c r="E17" s="1" t="s">
        <v>27</v>
      </c>
      <c r="F17" s="12">
        <v>0.018</v>
      </c>
      <c r="G17" s="12"/>
      <c r="H17" s="12"/>
      <c r="I17" s="14">
        <v>22.67</v>
      </c>
      <c r="J17" s="14">
        <f ca="1">ROUND(INDIRECT(ADDRESS(ROW()+(0), COLUMN()+(-4), 1))*INDIRECT(ADDRESS(ROW()+(0), COLUMN()+(-1), 1)), 2)</f>
        <v>0.41</v>
      </c>
    </row>
    <row r="18" spans="1:10" ht="13.50" thickBot="1" customHeight="1">
      <c r="A18" s="15"/>
      <c r="B18" s="15"/>
      <c r="C18" s="15"/>
      <c r="D18" s="15"/>
      <c r="E18" s="15"/>
      <c r="F18" s="9" t="s">
        <v>28</v>
      </c>
      <c r="G18" s="9"/>
      <c r="H18" s="9"/>
      <c r="I18" s="9"/>
      <c r="J18" s="17">
        <f ca="1">ROUND(SUM(INDIRECT(ADDRESS(ROW()+(-1), COLUMN()+(0), 1)),INDIRECT(ADDRESS(ROW()+(-2), COLUMN()+(0), 1))), 2)</f>
        <v>0.83</v>
      </c>
    </row>
    <row r="19" spans="1:10" ht="13.50" thickBot="1" customHeight="1">
      <c r="A19" s="15">
        <v>4</v>
      </c>
      <c r="B19" s="15"/>
      <c r="C19" s="15"/>
      <c r="D19" s="15"/>
      <c r="E19" s="18" t="s">
        <v>29</v>
      </c>
      <c r="F19" s="18"/>
      <c r="G19" s="18"/>
      <c r="H19" s="18"/>
      <c r="I19" s="15"/>
      <c r="J19" s="15"/>
    </row>
    <row r="20" spans="1:10" ht="13.50" thickBot="1" customHeight="1">
      <c r="A20" s="19"/>
      <c r="B20" s="19"/>
      <c r="C20" s="20" t="s">
        <v>30</v>
      </c>
      <c r="D20" s="20"/>
      <c r="E20" s="19" t="s">
        <v>31</v>
      </c>
      <c r="F20" s="12">
        <v>2</v>
      </c>
      <c r="G20" s="12"/>
      <c r="H20" s="12"/>
      <c r="I20" s="14">
        <f ca="1">ROUND(SUM(INDIRECT(ADDRESS(ROW()+(-2), COLUMN()+(1), 1)),INDIRECT(ADDRESS(ROW()+(-6), COLUMN()+(1), 1)),INDIRECT(ADDRESS(ROW()+(-9), COLUMN()+(1), 1))), 2)</f>
        <v>2.55</v>
      </c>
      <c r="J20" s="14">
        <f ca="1">ROUND(INDIRECT(ADDRESS(ROW()+(0), COLUMN()+(-4), 1))*INDIRECT(ADDRESS(ROW()+(0), COLUMN()+(-1), 1))/100, 2)</f>
        <v>0.05</v>
      </c>
    </row>
    <row r="21" spans="1:10" ht="13.50" thickBot="1" customHeight="1">
      <c r="A21" s="21" t="s">
        <v>32</v>
      </c>
      <c r="B21" s="21"/>
      <c r="C21" s="22"/>
      <c r="D21" s="22"/>
      <c r="E21" s="23"/>
      <c r="F21" s="24" t="s">
        <v>33</v>
      </c>
      <c r="G21" s="24"/>
      <c r="H21" s="24"/>
      <c r="I21" s="25"/>
      <c r="J21" s="26">
        <f ca="1">ROUND(SUM(INDIRECT(ADDRESS(ROW()+(-1), COLUMN()+(0), 1)),INDIRECT(ADDRESS(ROW()+(-3), COLUMN()+(0), 1)),INDIRECT(ADDRESS(ROW()+(-7), COLUMN()+(0), 1)),INDIRECT(ADDRESS(ROW()+(-10), COLUMN()+(0), 1))), 2)</f>
        <v>2.6</v>
      </c>
    </row>
    <row r="24" spans="1:10" ht="13.50" thickBot="1" customHeight="1">
      <c r="A24" s="27" t="s">
        <v>34</v>
      </c>
      <c r="B24" s="27"/>
      <c r="C24" s="27"/>
      <c r="D24" s="27"/>
      <c r="E24" s="27"/>
      <c r="F24" s="27"/>
      <c r="G24" s="27" t="s">
        <v>35</v>
      </c>
      <c r="H24" s="27" t="s">
        <v>36</v>
      </c>
      <c r="I24" s="27"/>
      <c r="J24" s="27" t="s">
        <v>37</v>
      </c>
    </row>
    <row r="25" spans="1:10" ht="13.50" thickBot="1" customHeight="1">
      <c r="A25" s="28" t="s">
        <v>38</v>
      </c>
      <c r="B25" s="28"/>
      <c r="C25" s="28"/>
      <c r="D25" s="28"/>
      <c r="E25" s="28"/>
      <c r="F25" s="28"/>
      <c r="G25" s="29">
        <v>122007</v>
      </c>
      <c r="H25" s="29">
        <v>122008</v>
      </c>
      <c r="I25" s="29"/>
      <c r="J25" s="29" t="s">
        <v>39</v>
      </c>
    </row>
    <row r="26" spans="1:10" ht="24.00" thickBot="1" customHeight="1">
      <c r="A26" s="30" t="s">
        <v>40</v>
      </c>
      <c r="B26" s="30"/>
      <c r="C26" s="30"/>
      <c r="D26" s="30"/>
      <c r="E26" s="30"/>
      <c r="F26" s="30"/>
      <c r="G26" s="31"/>
      <c r="H26" s="31"/>
      <c r="I26" s="31"/>
      <c r="J26" s="31"/>
    </row>
    <row r="29" spans="1:1" ht="33.75" thickBot="1" customHeight="1">
      <c r="A29" s="1" t="s">
        <v>41</v>
      </c>
      <c r="B29" s="1"/>
      <c r="C29" s="1"/>
      <c r="D29" s="1"/>
      <c r="E29" s="1"/>
      <c r="F29" s="1"/>
      <c r="G29" s="1"/>
      <c r="H29" s="1"/>
      <c r="I29" s="1"/>
      <c r="J29" s="1"/>
    </row>
    <row r="30" spans="1:1" ht="33.75" thickBot="1" customHeight="1">
      <c r="A30" s="1" t="s">
        <v>42</v>
      </c>
      <c r="B30" s="1"/>
      <c r="C30" s="1"/>
      <c r="D30" s="1"/>
      <c r="E30" s="1"/>
      <c r="F30" s="1"/>
      <c r="G30" s="1"/>
      <c r="H30" s="1"/>
      <c r="I30" s="1"/>
      <c r="J30" s="1"/>
    </row>
    <row r="31" spans="1:1" ht="33.75" thickBot="1" customHeight="1">
      <c r="A31" s="1" t="s">
        <v>43</v>
      </c>
      <c r="B31" s="1"/>
      <c r="C31" s="1"/>
      <c r="D31" s="1"/>
      <c r="E31" s="1"/>
      <c r="F31" s="1"/>
      <c r="G31" s="1"/>
      <c r="H31" s="1"/>
      <c r="I31" s="1"/>
      <c r="J31" s="1"/>
    </row>
  </sheetData>
  <mergeCells count="55">
    <mergeCell ref="A1:J1"/>
    <mergeCell ref="B3:C3"/>
    <mergeCell ref="D3:J3"/>
    <mergeCell ref="A5:J5"/>
    <mergeCell ref="A8:B8"/>
    <mergeCell ref="C8:D8"/>
    <mergeCell ref="F8:H8"/>
    <mergeCell ref="A9:B9"/>
    <mergeCell ref="C9:D9"/>
    <mergeCell ref="E9:H9"/>
    <mergeCell ref="A10:B10"/>
    <mergeCell ref="C10:D10"/>
    <mergeCell ref="F10:H10"/>
    <mergeCell ref="A11:B11"/>
    <mergeCell ref="C11:D11"/>
    <mergeCell ref="F11:I11"/>
    <mergeCell ref="A12:B12"/>
    <mergeCell ref="C12:D12"/>
    <mergeCell ref="E12:H12"/>
    <mergeCell ref="A13:B13"/>
    <mergeCell ref="C13:D13"/>
    <mergeCell ref="F13:H13"/>
    <mergeCell ref="A14:B14"/>
    <mergeCell ref="C14:D14"/>
    <mergeCell ref="F14:I14"/>
    <mergeCell ref="A15:B15"/>
    <mergeCell ref="C15:D15"/>
    <mergeCell ref="E15:H15"/>
    <mergeCell ref="A16:B16"/>
    <mergeCell ref="C16:D16"/>
    <mergeCell ref="F16:H16"/>
    <mergeCell ref="A17:B17"/>
    <mergeCell ref="C17:D17"/>
    <mergeCell ref="F17:H17"/>
    <mergeCell ref="A18:B18"/>
    <mergeCell ref="C18:D18"/>
    <mergeCell ref="F18:I18"/>
    <mergeCell ref="A19:B19"/>
    <mergeCell ref="C19:D19"/>
    <mergeCell ref="E19:H19"/>
    <mergeCell ref="A20:B20"/>
    <mergeCell ref="C20:D20"/>
    <mergeCell ref="F20:H20"/>
    <mergeCell ref="A21:E21"/>
    <mergeCell ref="F21:I21"/>
    <mergeCell ref="A24:F24"/>
    <mergeCell ref="H24:I24"/>
    <mergeCell ref="A25:F25"/>
    <mergeCell ref="G25:G26"/>
    <mergeCell ref="H25:I26"/>
    <mergeCell ref="J25:J26"/>
    <mergeCell ref="A26:F26"/>
    <mergeCell ref="A29:J29"/>
    <mergeCell ref="A30:J30"/>
    <mergeCell ref="A31:J31"/>
  </mergeCells>
  <pageMargins left="0.147638" right="0.147638" top="0.206693" bottom="0.206693" header="0.0" footer="0.0"/>
  <pageSetup paperSize="9" orientation="portrait"/>
  <rowBreaks count="0" manualBreakCount="0">
    </rowBreaks>
</worksheet>
</file>